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exwaylett/Desktop/"/>
    </mc:Choice>
  </mc:AlternateContent>
  <xr:revisionPtr revIDLastSave="0" documentId="13_ncr:1_{9C43D36D-EA7F-2642-BDB0-81F4D0FDDBB9}" xr6:coauthVersionLast="47" xr6:coauthVersionMax="47" xr10:uidLastSave="{00000000-0000-0000-0000-000000000000}"/>
  <bookViews>
    <workbookView xWindow="1640" yWindow="2600" windowWidth="24240" windowHeight="13140" firstSheet="10" activeTab="13" xr2:uid="{00000000-000D-0000-FFFF-FFFF00000000}"/>
  </bookViews>
  <sheets>
    <sheet name="MixedMedia Books" sheetId="107" r:id="rId1"/>
    <sheet name="StitchersincSpring24" sheetId="106" r:id="rId2"/>
    <sheet name="Flowerpower1" sheetId="108" r:id="rId3"/>
    <sheet name="Design4stitchspring24" sheetId="105" r:id="rId4"/>
    <sheet name="Group 5" sheetId="109" r:id="rId5"/>
    <sheet name="Stitch Up 1" sheetId="102" r:id="rId6"/>
    <sheet name="Stitch Up 2 " sheetId="103" r:id="rId7"/>
    <sheet name="Stitch Up 3" sheetId="104" r:id="rId8"/>
    <sheet name="Art Materials Box to 5th April" sheetId="110" r:id="rId9"/>
    <sheet name="Art Material Box from 6th April" sheetId="111" r:id="rId10"/>
    <sheet name="16febPebbles" sheetId="113" r:id="rId11"/>
    <sheet name="17febaccessoriesstella" sheetId="114" r:id="rId12"/>
    <sheet name="7thmarchgoldbeetle" sheetId="74" r:id="rId13"/>
    <sheet name="8th9thmarchTessaP" sheetId="75" r:id="rId14"/>
    <sheet name="15,16marSsvase&amp;flowers" sheetId="115" r:id="rId15"/>
    <sheet name="20th21stmarchcheney2" sheetId="112" r:id="rId16"/>
    <sheet name="11thaprilglassbirds" sheetId="77" r:id="rId17"/>
    <sheet name="22aprilcheney1" sheetId="60" r:id="rId18"/>
    <sheet name="15thmayglassplate" sheetId="78" r:id="rId19"/>
    <sheet name="5th6thjunemosaic" sheetId="76" r:id="rId20"/>
    <sheet name="rename" sheetId="79" r:id="rId21"/>
    <sheet name="rename2" sheetId="80" r:id="rId22"/>
    <sheet name="Tutor Template (9)" sheetId="81" r:id="rId23"/>
    <sheet name="Tutor Template (10)" sheetId="82" r:id="rId24"/>
    <sheet name="Tutor Template (11)" sheetId="83" r:id="rId25"/>
    <sheet name="Tutor Template (12)" sheetId="84" r:id="rId26"/>
    <sheet name="Tutor Template (13)" sheetId="85" r:id="rId27"/>
    <sheet name="Tutor Template (14)" sheetId="86" r:id="rId28"/>
    <sheet name="Tutor Template (15 LAST ONE !!)" sheetId="87" r:id="rId29"/>
    <sheet name="Alex Template" sheetId="73" r:id="rId30"/>
    <sheet name="Alex Template (2)" sheetId="88" r:id="rId31"/>
    <sheet name="Alex Template (3)" sheetId="89" r:id="rId32"/>
    <sheet name="Alex Template (4)" sheetId="90" r:id="rId33"/>
    <sheet name="Alex Template (5)" sheetId="91" r:id="rId34"/>
    <sheet name="Alex Template (6)" sheetId="92" r:id="rId35"/>
    <sheet name="Alex Template (7)" sheetId="93" r:id="rId36"/>
    <sheet name="Alex Template (8)" sheetId="94" r:id="rId37"/>
    <sheet name="Alex Template (9)" sheetId="95" r:id="rId38"/>
    <sheet name="Alex Template (10)" sheetId="96" r:id="rId39"/>
    <sheet name="Alex Template (11)" sheetId="97" r:id="rId40"/>
    <sheet name="Alex Template (12)" sheetId="98" r:id="rId41"/>
    <sheet name="Alex Template (13)" sheetId="99" r:id="rId42"/>
    <sheet name="Alex Template (14)" sheetId="100" r:id="rId43"/>
    <sheet name="Alex Template (15) LAST ONE!!" sheetId="101" r:id="rId44"/>
    <sheet name="Sheet1" sheetId="52" r:id="rId45"/>
    <sheet name="Sheet3" sheetId="3" r:id="rId4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15" l="1"/>
  <c r="D26" i="115"/>
  <c r="F24" i="115"/>
  <c r="F23" i="115"/>
  <c r="F22" i="115"/>
  <c r="F21" i="115"/>
  <c r="F20" i="115"/>
  <c r="F19" i="115"/>
  <c r="F18" i="115"/>
  <c r="F17" i="115"/>
  <c r="F16" i="115"/>
  <c r="F15" i="115"/>
  <c r="F14" i="115"/>
  <c r="C26" i="79"/>
  <c r="E26" i="78"/>
  <c r="D26" i="78"/>
  <c r="C26" i="78"/>
  <c r="C28" i="78" s="1"/>
  <c r="F24" i="78"/>
  <c r="F23" i="78"/>
  <c r="F22" i="78"/>
  <c r="F21" i="78"/>
  <c r="F20" i="78"/>
  <c r="F19" i="78"/>
  <c r="F18" i="78"/>
  <c r="F17" i="78"/>
  <c r="F16" i="78"/>
  <c r="F15" i="78"/>
  <c r="F26" i="78"/>
  <c r="F26" i="115" l="1"/>
  <c r="E26" i="113"/>
  <c r="D26" i="113"/>
  <c r="C26" i="113"/>
  <c r="E26" i="112"/>
  <c r="D26" i="112"/>
  <c r="C26" i="112"/>
  <c r="C28" i="112" s="1"/>
  <c r="F26" i="112"/>
  <c r="E26" i="109"/>
  <c r="D26" i="109"/>
  <c r="C26" i="109"/>
  <c r="F24" i="109"/>
  <c r="F23" i="109"/>
  <c r="F22" i="109"/>
  <c r="F21" i="109"/>
  <c r="F20" i="109"/>
  <c r="F19" i="109"/>
  <c r="F18" i="109"/>
  <c r="F17" i="109"/>
  <c r="F16" i="109"/>
  <c r="F15" i="109"/>
  <c r="F14" i="109"/>
  <c r="F26" i="109" s="1"/>
  <c r="E26" i="108"/>
  <c r="D26" i="108"/>
  <c r="C26" i="108"/>
  <c r="F24" i="108"/>
  <c r="F23" i="108"/>
  <c r="F22" i="108"/>
  <c r="F21" i="108"/>
  <c r="F20" i="108"/>
  <c r="F19" i="108"/>
  <c r="F18" i="108"/>
  <c r="F17" i="108"/>
  <c r="F16" i="108"/>
  <c r="F15" i="108"/>
  <c r="F14" i="108"/>
  <c r="F26" i="108" s="1"/>
  <c r="E26" i="107"/>
  <c r="D26" i="107"/>
  <c r="F24" i="107"/>
  <c r="F23" i="107"/>
  <c r="F22" i="107"/>
  <c r="F21" i="107"/>
  <c r="F20" i="107"/>
  <c r="F19" i="107"/>
  <c r="F18" i="107"/>
  <c r="F17" i="107"/>
  <c r="F16" i="107"/>
  <c r="F15" i="107"/>
  <c r="F14" i="107"/>
  <c r="E26" i="106"/>
  <c r="D26" i="106"/>
  <c r="C26" i="106"/>
  <c r="F24" i="106"/>
  <c r="F23" i="106"/>
  <c r="F22" i="106"/>
  <c r="F21" i="106"/>
  <c r="F20" i="106"/>
  <c r="F19" i="106"/>
  <c r="F18" i="106"/>
  <c r="F17" i="106"/>
  <c r="F16" i="106"/>
  <c r="F15" i="106"/>
  <c r="F14" i="106"/>
  <c r="F26" i="106" s="1"/>
  <c r="E26" i="105"/>
  <c r="D26" i="105"/>
  <c r="C26" i="105"/>
  <c r="F24" i="105"/>
  <c r="F23" i="105"/>
  <c r="F22" i="105"/>
  <c r="F21" i="105"/>
  <c r="F20" i="105"/>
  <c r="F19" i="105"/>
  <c r="F18" i="105"/>
  <c r="F17" i="105"/>
  <c r="F16" i="105"/>
  <c r="F15" i="105"/>
  <c r="F14" i="105"/>
  <c r="E26" i="104"/>
  <c r="D26" i="104"/>
  <c r="C26" i="104"/>
  <c r="F24" i="104"/>
  <c r="F23" i="104"/>
  <c r="F22" i="104"/>
  <c r="F21" i="104"/>
  <c r="F20" i="104"/>
  <c r="F19" i="104"/>
  <c r="F18" i="104"/>
  <c r="F17" i="104"/>
  <c r="F16" i="104"/>
  <c r="F26" i="104" s="1"/>
  <c r="F15" i="104"/>
  <c r="F14" i="104"/>
  <c r="E26" i="103"/>
  <c r="D26" i="103"/>
  <c r="C26" i="103"/>
  <c r="F24" i="103"/>
  <c r="F23" i="103"/>
  <c r="F22" i="103"/>
  <c r="F21" i="103"/>
  <c r="F20" i="103"/>
  <c r="F19" i="103"/>
  <c r="F18" i="103"/>
  <c r="F17" i="103"/>
  <c r="F16" i="103"/>
  <c r="F15" i="103"/>
  <c r="F14" i="103"/>
  <c r="E26" i="102"/>
  <c r="D26" i="102"/>
  <c r="C26" i="102"/>
  <c r="F24" i="102"/>
  <c r="F23" i="102"/>
  <c r="F22" i="102"/>
  <c r="F21" i="102"/>
  <c r="F20" i="102"/>
  <c r="F19" i="102"/>
  <c r="F18" i="102"/>
  <c r="F17" i="102"/>
  <c r="F16" i="102"/>
  <c r="F26" i="102" s="1"/>
  <c r="F15" i="102"/>
  <c r="F14" i="102"/>
  <c r="E26" i="101"/>
  <c r="D26" i="101"/>
  <c r="C26" i="101"/>
  <c r="F24" i="101"/>
  <c r="F23" i="101"/>
  <c r="F22" i="101"/>
  <c r="F21" i="101"/>
  <c r="F20" i="101"/>
  <c r="F19" i="101"/>
  <c r="F18" i="101"/>
  <c r="F17" i="101"/>
  <c r="F16" i="101"/>
  <c r="F15" i="101"/>
  <c r="F14" i="101"/>
  <c r="E26" i="100"/>
  <c r="D26" i="100"/>
  <c r="C26" i="100"/>
  <c r="F24" i="100"/>
  <c r="F23" i="100"/>
  <c r="F22" i="100"/>
  <c r="F21" i="100"/>
  <c r="F20" i="100"/>
  <c r="F19" i="100"/>
  <c r="F18" i="100"/>
  <c r="F17" i="100"/>
  <c r="F16" i="100"/>
  <c r="F26" i="100" s="1"/>
  <c r="F15" i="100"/>
  <c r="F14" i="100"/>
  <c r="E26" i="99"/>
  <c r="D26" i="99"/>
  <c r="C26" i="99"/>
  <c r="F24" i="99"/>
  <c r="F23" i="99"/>
  <c r="F22" i="99"/>
  <c r="F21" i="99"/>
  <c r="F20" i="99"/>
  <c r="F19" i="99"/>
  <c r="F18" i="99"/>
  <c r="F17" i="99"/>
  <c r="F16" i="99"/>
  <c r="F15" i="99"/>
  <c r="F14" i="99"/>
  <c r="E26" i="98"/>
  <c r="D26" i="98"/>
  <c r="C26" i="98"/>
  <c r="F24" i="98"/>
  <c r="F23" i="98"/>
  <c r="F22" i="98"/>
  <c r="F21" i="98"/>
  <c r="F20" i="98"/>
  <c r="F19" i="98"/>
  <c r="F18" i="98"/>
  <c r="F17" i="98"/>
  <c r="F16" i="98"/>
  <c r="F26" i="98" s="1"/>
  <c r="F15" i="98"/>
  <c r="F14" i="98"/>
  <c r="E26" i="97"/>
  <c r="D26" i="97"/>
  <c r="C26" i="97"/>
  <c r="F24" i="97"/>
  <c r="F23" i="97"/>
  <c r="F22" i="97"/>
  <c r="F21" i="97"/>
  <c r="F20" i="97"/>
  <c r="F19" i="97"/>
  <c r="F18" i="97"/>
  <c r="F17" i="97"/>
  <c r="F16" i="97"/>
  <c r="F15" i="97"/>
  <c r="F14" i="97"/>
  <c r="F26" i="97" s="1"/>
  <c r="E26" i="96"/>
  <c r="D26" i="96"/>
  <c r="C26" i="96"/>
  <c r="F24" i="96"/>
  <c r="F23" i="96"/>
  <c r="F22" i="96"/>
  <c r="F21" i="96"/>
  <c r="F20" i="96"/>
  <c r="F19" i="96"/>
  <c r="F18" i="96"/>
  <c r="F17" i="96"/>
  <c r="F16" i="96"/>
  <c r="F15" i="96"/>
  <c r="F14" i="96"/>
  <c r="E26" i="95"/>
  <c r="D26" i="95"/>
  <c r="C26" i="95"/>
  <c r="F24" i="95"/>
  <c r="F23" i="95"/>
  <c r="F22" i="95"/>
  <c r="F21" i="95"/>
  <c r="F20" i="95"/>
  <c r="F19" i="95"/>
  <c r="F18" i="95"/>
  <c r="F17" i="95"/>
  <c r="F16" i="95"/>
  <c r="F15" i="95"/>
  <c r="F14" i="95"/>
  <c r="E26" i="94"/>
  <c r="D26" i="94"/>
  <c r="C26" i="94"/>
  <c r="F24" i="94"/>
  <c r="F23" i="94"/>
  <c r="F22" i="94"/>
  <c r="F21" i="94"/>
  <c r="F20" i="94"/>
  <c r="F19" i="94"/>
  <c r="F18" i="94"/>
  <c r="F17" i="94"/>
  <c r="F16" i="94"/>
  <c r="F15" i="94"/>
  <c r="F14" i="94"/>
  <c r="F26" i="94" s="1"/>
  <c r="E26" i="93"/>
  <c r="D26" i="93"/>
  <c r="C26" i="93"/>
  <c r="F24" i="93"/>
  <c r="F23" i="93"/>
  <c r="F22" i="93"/>
  <c r="F21" i="93"/>
  <c r="F20" i="93"/>
  <c r="F19" i="93"/>
  <c r="F18" i="93"/>
  <c r="F17" i="93"/>
  <c r="F16" i="93"/>
  <c r="F26" i="93" s="1"/>
  <c r="F15" i="93"/>
  <c r="F14" i="93"/>
  <c r="E26" i="92"/>
  <c r="D26" i="92"/>
  <c r="C26" i="92"/>
  <c r="F24" i="92"/>
  <c r="F23" i="92"/>
  <c r="F22" i="92"/>
  <c r="F21" i="92"/>
  <c r="F20" i="92"/>
  <c r="F19" i="92"/>
  <c r="F18" i="92"/>
  <c r="F17" i="92"/>
  <c r="F16" i="92"/>
  <c r="F15" i="92"/>
  <c r="F14" i="92"/>
  <c r="E26" i="91"/>
  <c r="D26" i="91"/>
  <c r="C26" i="91"/>
  <c r="F24" i="91"/>
  <c r="F23" i="91"/>
  <c r="F22" i="91"/>
  <c r="F21" i="91"/>
  <c r="F20" i="91"/>
  <c r="F19" i="91"/>
  <c r="F18" i="91"/>
  <c r="F17" i="91"/>
  <c r="F16" i="91"/>
  <c r="F26" i="91" s="1"/>
  <c r="F15" i="91"/>
  <c r="F14" i="91"/>
  <c r="E26" i="90"/>
  <c r="D26" i="90"/>
  <c r="C26" i="90"/>
  <c r="F24" i="90"/>
  <c r="F23" i="90"/>
  <c r="F22" i="90"/>
  <c r="F21" i="90"/>
  <c r="F20" i="90"/>
  <c r="F19" i="90"/>
  <c r="F18" i="90"/>
  <c r="F17" i="90"/>
  <c r="F16" i="90"/>
  <c r="F15" i="90"/>
  <c r="F14" i="90"/>
  <c r="E26" i="89"/>
  <c r="D26" i="89"/>
  <c r="C26" i="89"/>
  <c r="F24" i="89"/>
  <c r="F23" i="89"/>
  <c r="F22" i="89"/>
  <c r="F21" i="89"/>
  <c r="F20" i="89"/>
  <c r="F19" i="89"/>
  <c r="F18" i="89"/>
  <c r="F17" i="89"/>
  <c r="F16" i="89"/>
  <c r="F26" i="89" s="1"/>
  <c r="F15" i="89"/>
  <c r="F14" i="89"/>
  <c r="E26" i="88"/>
  <c r="D26" i="88"/>
  <c r="C26" i="88"/>
  <c r="F24" i="88"/>
  <c r="F23" i="88"/>
  <c r="F22" i="88"/>
  <c r="F21" i="88"/>
  <c r="F20" i="88"/>
  <c r="F19" i="88"/>
  <c r="F18" i="88"/>
  <c r="F17" i="88"/>
  <c r="F16" i="88"/>
  <c r="F15" i="88"/>
  <c r="F14" i="88"/>
  <c r="F26" i="88" s="1"/>
  <c r="C28" i="87"/>
  <c r="E26" i="87"/>
  <c r="D26" i="87"/>
  <c r="C26" i="87"/>
  <c r="F24" i="87"/>
  <c r="F23" i="87"/>
  <c r="F22" i="87"/>
  <c r="F21" i="87"/>
  <c r="F20" i="87"/>
  <c r="F19" i="87"/>
  <c r="F18" i="87"/>
  <c r="F17" i="87"/>
  <c r="F16" i="87"/>
  <c r="F15" i="87"/>
  <c r="F14" i="87"/>
  <c r="E26" i="86"/>
  <c r="D26" i="86"/>
  <c r="C26" i="86"/>
  <c r="C28" i="86" s="1"/>
  <c r="F24" i="86"/>
  <c r="F23" i="86"/>
  <c r="F22" i="86"/>
  <c r="F21" i="86"/>
  <c r="F20" i="86"/>
  <c r="F19" i="86"/>
  <c r="F18" i="86"/>
  <c r="F17" i="86"/>
  <c r="F16" i="86"/>
  <c r="F15" i="86"/>
  <c r="F14" i="86"/>
  <c r="E26" i="85"/>
  <c r="D26" i="85"/>
  <c r="C26" i="85"/>
  <c r="C28" i="85" s="1"/>
  <c r="F24" i="85"/>
  <c r="F23" i="85"/>
  <c r="F22" i="85"/>
  <c r="F21" i="85"/>
  <c r="F20" i="85"/>
  <c r="F19" i="85"/>
  <c r="F18" i="85"/>
  <c r="F17" i="85"/>
  <c r="F16" i="85"/>
  <c r="F15" i="85"/>
  <c r="F14" i="85"/>
  <c r="E26" i="84"/>
  <c r="D26" i="84"/>
  <c r="C26" i="84"/>
  <c r="C28" i="84" s="1"/>
  <c r="F24" i="84"/>
  <c r="F23" i="84"/>
  <c r="F22" i="84"/>
  <c r="F21" i="84"/>
  <c r="F20" i="84"/>
  <c r="F19" i="84"/>
  <c r="F18" i="84"/>
  <c r="F17" i="84"/>
  <c r="F16" i="84"/>
  <c r="F15" i="84"/>
  <c r="F14" i="84"/>
  <c r="E26" i="83"/>
  <c r="D26" i="83"/>
  <c r="C26" i="83"/>
  <c r="C28" i="83" s="1"/>
  <c r="F24" i="83"/>
  <c r="F23" i="83"/>
  <c r="F22" i="83"/>
  <c r="F21" i="83"/>
  <c r="F20" i="83"/>
  <c r="F19" i="83"/>
  <c r="F18" i="83"/>
  <c r="F17" i="83"/>
  <c r="F16" i="83"/>
  <c r="F15" i="83"/>
  <c r="F14" i="83"/>
  <c r="E26" i="82"/>
  <c r="D26" i="82"/>
  <c r="C26" i="82"/>
  <c r="C28" i="82" s="1"/>
  <c r="F24" i="82"/>
  <c r="F23" i="82"/>
  <c r="F22" i="82"/>
  <c r="F21" i="82"/>
  <c r="F20" i="82"/>
  <c r="F19" i="82"/>
  <c r="F18" i="82"/>
  <c r="F17" i="82"/>
  <c r="F16" i="82"/>
  <c r="F15" i="82"/>
  <c r="F14" i="82"/>
  <c r="E26" i="81"/>
  <c r="D26" i="81"/>
  <c r="C26" i="81"/>
  <c r="C28" i="81" s="1"/>
  <c r="F24" i="81"/>
  <c r="F23" i="81"/>
  <c r="F22" i="81"/>
  <c r="F21" i="81"/>
  <c r="F20" i="81"/>
  <c r="F19" i="81"/>
  <c r="F18" i="81"/>
  <c r="F17" i="81"/>
  <c r="F16" i="81"/>
  <c r="F15" i="81"/>
  <c r="F14" i="81"/>
  <c r="E26" i="80"/>
  <c r="D26" i="80"/>
  <c r="C28" i="80"/>
  <c r="F24" i="80"/>
  <c r="F23" i="80"/>
  <c r="F22" i="80"/>
  <c r="F21" i="80"/>
  <c r="F20" i="80"/>
  <c r="F19" i="80"/>
  <c r="F18" i="80"/>
  <c r="F17" i="80"/>
  <c r="F16" i="80"/>
  <c r="F15" i="80"/>
  <c r="F14" i="80"/>
  <c r="C28" i="79"/>
  <c r="E26" i="79"/>
  <c r="D26" i="79"/>
  <c r="F24" i="79"/>
  <c r="F23" i="79"/>
  <c r="F22" i="79"/>
  <c r="F21" i="79"/>
  <c r="F20" i="79"/>
  <c r="F19" i="79"/>
  <c r="F18" i="79"/>
  <c r="F17" i="79"/>
  <c r="F16" i="79"/>
  <c r="F26" i="79" s="1"/>
  <c r="F15" i="79"/>
  <c r="F14" i="79"/>
  <c r="E26" i="77"/>
  <c r="D26" i="77"/>
  <c r="C26" i="77"/>
  <c r="C28" i="77" s="1"/>
  <c r="F24" i="77"/>
  <c r="F23" i="77"/>
  <c r="F22" i="77"/>
  <c r="F21" i="77"/>
  <c r="F20" i="77"/>
  <c r="F19" i="77"/>
  <c r="F18" i="77"/>
  <c r="F17" i="77"/>
  <c r="F16" i="77"/>
  <c r="F15" i="77"/>
  <c r="F14" i="77"/>
  <c r="E26" i="76"/>
  <c r="D26" i="76"/>
  <c r="C26" i="76"/>
  <c r="C28" i="76" s="1"/>
  <c r="F24" i="76"/>
  <c r="F23" i="76"/>
  <c r="F22" i="76"/>
  <c r="F21" i="76"/>
  <c r="F20" i="76"/>
  <c r="F19" i="76"/>
  <c r="F18" i="76"/>
  <c r="F17" i="76"/>
  <c r="F16" i="76"/>
  <c r="F15" i="76"/>
  <c r="F14" i="76"/>
  <c r="E26" i="75"/>
  <c r="D26" i="75"/>
  <c r="C28" i="75"/>
  <c r="F24" i="75"/>
  <c r="F23" i="75"/>
  <c r="F22" i="75"/>
  <c r="F21" i="75"/>
  <c r="F20" i="75"/>
  <c r="F19" i="75"/>
  <c r="F18" i="75"/>
  <c r="F17" i="75"/>
  <c r="F16" i="75"/>
  <c r="F15" i="75"/>
  <c r="F14" i="75"/>
  <c r="E26" i="74"/>
  <c r="D26" i="74"/>
  <c r="C26" i="74"/>
  <c r="C28" i="74" s="1"/>
  <c r="F24" i="74"/>
  <c r="F23" i="74"/>
  <c r="F22" i="74"/>
  <c r="F21" i="74"/>
  <c r="F20" i="74"/>
  <c r="F19" i="74"/>
  <c r="F18" i="74"/>
  <c r="F17" i="74"/>
  <c r="F16" i="74"/>
  <c r="F15" i="74"/>
  <c r="F14" i="74"/>
  <c r="F20" i="60"/>
  <c r="F24" i="60"/>
  <c r="F23" i="60"/>
  <c r="F22" i="60"/>
  <c r="F21" i="60"/>
  <c r="F19" i="60"/>
  <c r="F18" i="60"/>
  <c r="F17" i="60"/>
  <c r="F16" i="60"/>
  <c r="F15" i="60"/>
  <c r="F14" i="60"/>
  <c r="F24" i="73"/>
  <c r="F23" i="73"/>
  <c r="F22" i="73"/>
  <c r="F21" i="73"/>
  <c r="F20" i="73"/>
  <c r="F19" i="73"/>
  <c r="F18" i="73"/>
  <c r="F17" i="73"/>
  <c r="F16" i="73"/>
  <c r="F15" i="73"/>
  <c r="F26" i="73" s="1"/>
  <c r="F14" i="73"/>
  <c r="E26" i="73"/>
  <c r="D26" i="73"/>
  <c r="C26" i="73"/>
  <c r="E26" i="60"/>
  <c r="D26" i="60"/>
  <c r="C26" i="60"/>
  <c r="C28" i="60" s="1"/>
  <c r="F26" i="113" l="1"/>
  <c r="F26" i="105"/>
  <c r="F26" i="107"/>
  <c r="F26" i="76"/>
  <c r="F26" i="81"/>
  <c r="F26" i="83"/>
  <c r="F26" i="85"/>
  <c r="F26" i="86"/>
  <c r="F26" i="95"/>
  <c r="F26" i="87"/>
  <c r="F26" i="90"/>
  <c r="F26" i="92"/>
  <c r="F26" i="99"/>
  <c r="F26" i="101"/>
  <c r="F26" i="103"/>
  <c r="F26" i="74"/>
  <c r="F26" i="75"/>
  <c r="F26" i="77"/>
  <c r="F26" i="80"/>
  <c r="F26" i="82"/>
  <c r="F26" i="84"/>
  <c r="F26" i="96"/>
  <c r="F26" i="60"/>
</calcChain>
</file>

<file path=xl/sharedStrings.xml><?xml version="1.0" encoding="utf-8"?>
<sst xmlns="http://schemas.openxmlformats.org/spreadsheetml/2006/main" count="1416" uniqueCount="143">
  <si>
    <t>Student Name</t>
  </si>
  <si>
    <t>Workshop Name:</t>
  </si>
  <si>
    <t>Course Cost:</t>
  </si>
  <si>
    <t>Seats:</t>
  </si>
  <si>
    <t>Date(s):</t>
  </si>
  <si>
    <t>Tutor Name:</t>
  </si>
  <si>
    <t>Tutor Cost:</t>
  </si>
  <si>
    <t>Materials Cost:</t>
  </si>
  <si>
    <t>Contact</t>
  </si>
  <si>
    <t>Deposit</t>
  </si>
  <si>
    <t>Paid</t>
  </si>
  <si>
    <t xml:space="preserve">Balance </t>
  </si>
  <si>
    <t>Outstanding</t>
  </si>
  <si>
    <t>Amount</t>
  </si>
  <si>
    <t>Total</t>
  </si>
  <si>
    <t>Course</t>
  </si>
  <si>
    <t>Cost</t>
  </si>
  <si>
    <t>Waiting List:</t>
  </si>
  <si>
    <t>Method</t>
  </si>
  <si>
    <t>Spaces:</t>
  </si>
  <si>
    <t xml:space="preserve">Refund </t>
  </si>
  <si>
    <t xml:space="preserve">Method </t>
  </si>
  <si>
    <t>Notes</t>
  </si>
  <si>
    <t>of Payment</t>
  </si>
  <si>
    <t>Made</t>
  </si>
  <si>
    <t>of Refund</t>
  </si>
  <si>
    <t>Alex</t>
  </si>
  <si>
    <t>Tutor Cost</t>
  </si>
  <si>
    <t>Group Name</t>
  </si>
  <si>
    <t>Dates</t>
  </si>
  <si>
    <t xml:space="preserve">Art Materials/Project Boxes </t>
  </si>
  <si>
    <t>Materials/Box</t>
  </si>
  <si>
    <t>Materials/</t>
  </si>
  <si>
    <t>Box name</t>
  </si>
  <si>
    <t>Up to 5th April 2024</t>
  </si>
  <si>
    <t>6th April 2024 to</t>
  </si>
  <si>
    <t>31st December 2024</t>
  </si>
  <si>
    <t>nigel cheney course 1</t>
  </si>
  <si>
    <t>Sarah Fullarton</t>
  </si>
  <si>
    <t>Lesley Phillips</t>
  </si>
  <si>
    <t>web</t>
  </si>
  <si>
    <t>Nigel</t>
  </si>
  <si>
    <t>diane hall</t>
  </si>
  <si>
    <t>600 for all four days plus travel around £60 plus B&amp;B at jills for two nights</t>
  </si>
  <si>
    <t>jill shaw</t>
  </si>
  <si>
    <t>wendy mansfield</t>
  </si>
  <si>
    <t>wb</t>
  </si>
  <si>
    <t>sheila brighten</t>
  </si>
  <si>
    <t>wendy burt</t>
  </si>
  <si>
    <t>linda stockbridge</t>
  </si>
  <si>
    <t>pam bailey</t>
  </si>
  <si>
    <t>jennifer jones</t>
  </si>
  <si>
    <t>Jan Pettifer</t>
  </si>
  <si>
    <t>Jill Shaw</t>
  </si>
  <si>
    <t>Mixed Media Books</t>
  </si>
  <si>
    <t>Srping 2024</t>
  </si>
  <si>
    <t>bank</t>
  </si>
  <si>
    <t>Carol John</t>
  </si>
  <si>
    <t xml:space="preserve">bridie price </t>
  </si>
  <si>
    <t>susan goodrich</t>
  </si>
  <si>
    <t>sharon law</t>
  </si>
  <si>
    <t>clare thompson</t>
  </si>
  <si>
    <t>voucger</t>
  </si>
  <si>
    <t>gold work beatle</t>
  </si>
  <si>
    <t>wendy</t>
  </si>
  <si>
    <t>7th march 2024</t>
  </si>
  <si>
    <t>15pp</t>
  </si>
  <si>
    <t>Stella Fenner</t>
  </si>
  <si>
    <t>moved from postponed beatle 2023</t>
  </si>
  <si>
    <t>47.50 moved from cancelled box of gems class in 2023</t>
  </si>
  <si>
    <t>22nd and 23rd march and 19th and 20th april</t>
  </si>
  <si>
    <t>20th 21st march and 17th and 18th April</t>
  </si>
  <si>
    <t>coral skelsey</t>
  </si>
  <si>
    <t>margaret kay</t>
  </si>
  <si>
    <t>pauline wilson</t>
  </si>
  <si>
    <t>jo naiman</t>
  </si>
  <si>
    <t>anne bonshor</t>
  </si>
  <si>
    <t>juliet day</t>
  </si>
  <si>
    <t>julie pirie</t>
  </si>
  <si>
    <t>sarah Mckernan</t>
  </si>
  <si>
    <t>?</t>
  </si>
  <si>
    <t>linda emptahge</t>
  </si>
  <si>
    <t xml:space="preserve">jill canning </t>
  </si>
  <si>
    <t>melissa bramall</t>
  </si>
  <si>
    <t>cash</t>
  </si>
  <si>
    <t>zettle</t>
  </si>
  <si>
    <t>amanda nevill</t>
  </si>
  <si>
    <t>julie grant</t>
  </si>
  <si>
    <t>reeve</t>
  </si>
  <si>
    <t>35 x 5</t>
  </si>
  <si>
    <t>Design for stitch term 2 2024</t>
  </si>
  <si>
    <t>angela woodget</t>
  </si>
  <si>
    <t>Tessa Pearson</t>
  </si>
  <si>
    <t>Printing</t>
  </si>
  <si>
    <t>8th and 9th march 2024</t>
  </si>
  <si>
    <t>mosaic</t>
  </si>
  <si>
    <t>sarah</t>
  </si>
  <si>
    <t>300 plus 25 x 9 people</t>
  </si>
  <si>
    <t>5th and 6th June 2023</t>
  </si>
  <si>
    <t>25pp</t>
  </si>
  <si>
    <t>sue phillips</t>
  </si>
  <si>
    <t>lesley phillips</t>
  </si>
  <si>
    <t>sheila brigten</t>
  </si>
  <si>
    <t>Pam Bailey</t>
  </si>
  <si>
    <t>sarah kraseski</t>
  </si>
  <si>
    <t>joy bliss</t>
  </si>
  <si>
    <t xml:space="preserve">stella fenner </t>
  </si>
  <si>
    <t>catherine Eubanks</t>
  </si>
  <si>
    <t>dawn evans</t>
  </si>
  <si>
    <t xml:space="preserve">liz ward </t>
  </si>
  <si>
    <t>lesley phillps</t>
  </si>
  <si>
    <t>stella fenner</t>
  </si>
  <si>
    <t>liz ward</t>
  </si>
  <si>
    <t>60 transferred from cancelled paula watkins workshop 2023</t>
  </si>
  <si>
    <t>na</t>
  </si>
  <si>
    <t>glass birds</t>
  </si>
  <si>
    <t>fenela</t>
  </si>
  <si>
    <t>150 plus 22pp</t>
  </si>
  <si>
    <t>pebbles</t>
  </si>
  <si>
    <t>stella</t>
  </si>
  <si>
    <t>total</t>
  </si>
  <si>
    <t>tutor</t>
  </si>
  <si>
    <t>profit</t>
  </si>
  <si>
    <t>karolyn molvill</t>
  </si>
  <si>
    <t>24 jan, 14 feb, 6 march, 3 april</t>
  </si>
  <si>
    <t>15th may 2024</t>
  </si>
  <si>
    <t>on website</t>
  </si>
  <si>
    <t>glass dish/plaque</t>
  </si>
  <si>
    <t>sally lewis ?</t>
  </si>
  <si>
    <t>from cancelled trouser 2023 workshop</t>
  </si>
  <si>
    <t>accessories day</t>
  </si>
  <si>
    <t>(option to do pebbles purse with stella)</t>
  </si>
  <si>
    <t>SS vase and flowers</t>
  </si>
  <si>
    <t>15th and 16th March</t>
  </si>
  <si>
    <t>Joy Bliss</t>
  </si>
  <si>
    <t>tracey nixon</t>
  </si>
  <si>
    <t>Jennifer Byrne</t>
  </si>
  <si>
    <t xml:space="preserve">80 voucher used . </t>
  </si>
  <si>
    <t>stella mitchell</t>
  </si>
  <si>
    <t xml:space="preserve">nicola eltham </t>
  </si>
  <si>
    <t xml:space="preserve">pam bailey </t>
  </si>
  <si>
    <t>Booked with Jill 7th and 8th March</t>
  </si>
  <si>
    <t>Mandy shlarb?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</si>
</sst>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 style="thin">
        <color indexed="64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B4C6E7"/>
      </left>
      <right style="thin">
        <color rgb="FFB4C6E7"/>
      </right>
      <top style="thin">
        <color rgb="FFB4C6E7"/>
      </top>
      <bottom style="thin">
        <color rgb="FFB4C6E7"/>
      </bottom>
      <diagonal/>
    </border>
    <border>
      <left style="thin">
        <color rgb="FFB4C6E7"/>
      </left>
      <right style="thin">
        <color rgb="FFB4C6E7"/>
      </right>
      <top/>
      <bottom style="thin">
        <color rgb="FFB4C6E7"/>
      </bottom>
      <diagonal/>
    </border>
    <border>
      <left style="thin">
        <color rgb="FFB4C6E7"/>
      </left>
      <right style="thin">
        <color rgb="FFB4C6E7"/>
      </right>
      <top style="thin">
        <color rgb="FFB4C6E7"/>
      </top>
      <bottom style="thin">
        <color theme="2" tint="-9.9978637043366805E-2"/>
      </bottom>
      <diagonal/>
    </border>
    <border>
      <left style="thin">
        <color rgb="FFB4C6E7"/>
      </left>
      <right/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5" fillId="2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6" fillId="0" borderId="0" xfId="0" applyFont="1" applyAlignment="1">
      <alignment horizontal="center"/>
    </xf>
    <xf numFmtId="4" fontId="6" fillId="0" borderId="0" xfId="0" applyNumberFormat="1" applyFont="1"/>
    <xf numFmtId="164" fontId="6" fillId="0" borderId="0" xfId="0" applyNumberFormat="1" applyFont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164" fontId="1" fillId="0" borderId="0" xfId="0" applyNumberFormat="1" applyFont="1"/>
    <xf numFmtId="0" fontId="7" fillId="0" borderId="0" xfId="0" applyFont="1"/>
    <xf numFmtId="164" fontId="1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0" fillId="0" borderId="2" xfId="0" applyBorder="1"/>
    <xf numFmtId="0" fontId="1" fillId="4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1" fillId="0" borderId="3" xfId="0" applyFont="1" applyBorder="1"/>
    <xf numFmtId="0" fontId="0" fillId="0" borderId="4" xfId="0" applyBorder="1"/>
    <xf numFmtId="0" fontId="1" fillId="4" borderId="4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5" borderId="0" xfId="0" applyFont="1" applyFill="1"/>
    <xf numFmtId="0" fontId="8" fillId="2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15" fontId="8" fillId="0" borderId="0" xfId="0" applyNumberFormat="1" applyFont="1"/>
    <xf numFmtId="0" fontId="8" fillId="0" borderId="5" xfId="0" applyFont="1" applyBorder="1"/>
    <xf numFmtId="0" fontId="8" fillId="6" borderId="6" xfId="0" applyFont="1" applyFill="1" applyBorder="1"/>
    <xf numFmtId="164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8" fillId="6" borderId="7" xfId="0" applyNumberFormat="1" applyFont="1" applyFill="1" applyBorder="1" applyAlignment="1">
      <alignment horizontal="left"/>
    </xf>
    <xf numFmtId="0" fontId="8" fillId="6" borderId="7" xfId="0" applyFont="1" applyFill="1" applyBorder="1" applyAlignment="1">
      <alignment horizontal="center"/>
    </xf>
    <xf numFmtId="0" fontId="8" fillId="6" borderId="7" xfId="0" applyFont="1" applyFill="1" applyBorder="1"/>
    <xf numFmtId="0" fontId="10" fillId="5" borderId="0" xfId="0" applyFont="1" applyFill="1"/>
    <xf numFmtId="0" fontId="10" fillId="7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7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2" fillId="5" borderId="0" xfId="0" applyFont="1" applyFill="1"/>
    <xf numFmtId="0" fontId="13" fillId="7" borderId="0" xfId="0" applyFont="1" applyFill="1"/>
    <xf numFmtId="0" fontId="14" fillId="0" borderId="8" xfId="0" applyFont="1" applyBorder="1"/>
    <xf numFmtId="0" fontId="14" fillId="0" borderId="0" xfId="0" applyFont="1"/>
    <xf numFmtId="164" fontId="14" fillId="0" borderId="0" xfId="0" applyNumberFormat="1" applyFont="1" applyAlignment="1">
      <alignment horizontal="center"/>
    </xf>
    <xf numFmtId="0" fontId="11" fillId="0" borderId="0" xfId="0" applyFont="1"/>
    <xf numFmtId="0" fontId="14" fillId="4" borderId="9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4" borderId="10" xfId="0" applyFont="1" applyFill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4" borderId="12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left"/>
    </xf>
    <xf numFmtId="164" fontId="14" fillId="0" borderId="0" xfId="0" applyNumberFormat="1" applyFont="1"/>
    <xf numFmtId="0" fontId="13" fillId="0" borderId="0" xfId="0" applyFont="1"/>
    <xf numFmtId="164" fontId="11" fillId="0" borderId="5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14" fillId="0" borderId="13" xfId="0" applyFont="1" applyBorder="1"/>
    <xf numFmtId="164" fontId="13" fillId="6" borderId="7" xfId="0" applyNumberFormat="1" applyFont="1" applyFill="1" applyBorder="1" applyAlignment="1">
      <alignment horizontal="center"/>
    </xf>
    <xf numFmtId="164" fontId="13" fillId="0" borderId="0" xfId="0" applyNumberFormat="1" applyFont="1"/>
    <xf numFmtId="0" fontId="15" fillId="0" borderId="0" xfId="0" applyFont="1"/>
    <xf numFmtId="0" fontId="11" fillId="0" borderId="13" xfId="0" applyFont="1" applyBorder="1"/>
    <xf numFmtId="164" fontId="14" fillId="6" borderId="7" xfId="0" applyNumberFormat="1" applyFont="1" applyFill="1" applyBorder="1" applyAlignment="1">
      <alignment horizontal="center"/>
    </xf>
    <xf numFmtId="4" fontId="0" fillId="0" borderId="0" xfId="0" applyNumberFormat="1"/>
    <xf numFmtId="0" fontId="1" fillId="8" borderId="4" xfId="0" applyFont="1" applyFill="1" applyBorder="1" applyAlignment="1">
      <alignment horizontal="left"/>
    </xf>
    <xf numFmtId="0" fontId="1" fillId="9" borderId="4" xfId="0" applyFont="1" applyFill="1" applyBorder="1" applyAlignment="1">
      <alignment horizontal="left"/>
    </xf>
    <xf numFmtId="0" fontId="1" fillId="8" borderId="0" xfId="0" applyFont="1" applyFill="1" applyAlignment="1">
      <alignment horizontal="left"/>
    </xf>
    <xf numFmtId="0" fontId="1" fillId="8" borderId="2" xfId="0" applyFont="1" applyFill="1" applyBorder="1" applyAlignment="1">
      <alignment horizontal="left"/>
    </xf>
    <xf numFmtId="164" fontId="1" fillId="10" borderId="0" xfId="0" applyNumberFormat="1" applyFont="1" applyFill="1" applyAlignment="1">
      <alignment horizontal="center"/>
    </xf>
    <xf numFmtId="0" fontId="1" fillId="8" borderId="0" xfId="0" applyFont="1" applyFill="1"/>
    <xf numFmtId="0" fontId="1" fillId="11" borderId="4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1" fillId="11" borderId="0" xfId="0" applyFont="1" applyFill="1" applyAlignment="1">
      <alignment horizontal="left"/>
    </xf>
    <xf numFmtId="15" fontId="6" fillId="0" borderId="0" xfId="0" applyNumberFormat="1" applyFont="1"/>
    <xf numFmtId="164" fontId="1" fillId="9" borderId="0" xfId="0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" fontId="6" fillId="0" borderId="0" xfId="0" applyNumberFormat="1" applyFont="1"/>
    <xf numFmtId="0" fontId="0" fillId="12" borderId="0" xfId="0" applyFill="1"/>
    <xf numFmtId="0" fontId="0" fillId="12" borderId="0" xfId="0" applyFill="1" applyAlignment="1">
      <alignment horizontal="center"/>
    </xf>
    <xf numFmtId="0" fontId="0" fillId="0" borderId="14" xfId="0" applyBorder="1"/>
    <xf numFmtId="0" fontId="1" fillId="0" borderId="14" xfId="0" applyFont="1" applyBorder="1" applyAlignment="1">
      <alignment horizontal="left"/>
    </xf>
    <xf numFmtId="164" fontId="4" fillId="10" borderId="0" xfId="0" applyNumberFormat="1" applyFont="1" applyFill="1" applyAlignment="1">
      <alignment horizontal="center"/>
    </xf>
    <xf numFmtId="0" fontId="0" fillId="10" borderId="0" xfId="0" applyFill="1"/>
    <xf numFmtId="164" fontId="0" fillId="10" borderId="0" xfId="0" applyNumberFormat="1" applyFill="1" applyAlignment="1">
      <alignment horizontal="center"/>
    </xf>
    <xf numFmtId="0" fontId="16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14927-F55A-4B63-9074-E3DA3D053D66}">
  <dimension ref="A1:L34"/>
  <sheetViews>
    <sheetView topLeftCell="A10" zoomScaleNormal="100" workbookViewId="0">
      <selection activeCell="B27" sqref="B27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28</v>
      </c>
      <c r="B1" s="12" t="s">
        <v>54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 t="s">
        <v>55</v>
      </c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29</v>
      </c>
      <c r="B3" s="12" t="s">
        <v>124</v>
      </c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180</v>
      </c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86" t="s">
        <v>52</v>
      </c>
      <c r="B14" s="5"/>
      <c r="C14" s="9">
        <v>180</v>
      </c>
      <c r="D14" s="9">
        <v>90</v>
      </c>
      <c r="E14" s="9"/>
      <c r="F14" s="9">
        <f>C14-D14-E14</f>
        <v>90</v>
      </c>
      <c r="G14" s="3" t="s">
        <v>40</v>
      </c>
      <c r="H14" s="3"/>
      <c r="I14" s="9"/>
      <c r="J14" s="5"/>
      <c r="K14" s="3"/>
      <c r="L14" s="3"/>
    </row>
    <row r="15" spans="1:12" ht="19" x14ac:dyDescent="0.25">
      <c r="A15" s="86" t="s">
        <v>53</v>
      </c>
      <c r="B15" s="5"/>
      <c r="C15" s="9">
        <v>180</v>
      </c>
      <c r="D15" s="11">
        <v>90</v>
      </c>
      <c r="E15" s="9"/>
      <c r="F15" s="9">
        <f t="shared" ref="F15:F24" si="0">C15-D15-E15</f>
        <v>90</v>
      </c>
      <c r="G15" s="3" t="s">
        <v>40</v>
      </c>
      <c r="H15" s="3"/>
      <c r="I15" s="9"/>
      <c r="J15" s="5"/>
      <c r="K15" s="3"/>
      <c r="L15" s="3"/>
    </row>
    <row r="16" spans="1:12" ht="19" x14ac:dyDescent="0.25">
      <c r="A16" s="86" t="s">
        <v>57</v>
      </c>
      <c r="B16" s="5"/>
      <c r="C16" s="9">
        <v>180</v>
      </c>
      <c r="D16" s="9">
        <v>90</v>
      </c>
      <c r="E16" s="9"/>
      <c r="F16" s="9">
        <f t="shared" si="0"/>
        <v>90</v>
      </c>
      <c r="G16" s="3" t="s">
        <v>40</v>
      </c>
      <c r="H16" s="3"/>
      <c r="I16" s="9"/>
      <c r="J16" s="5"/>
      <c r="K16" s="3"/>
      <c r="L16" s="3"/>
    </row>
    <row r="17" spans="1:12" ht="19" x14ac:dyDescent="0.25">
      <c r="A17" s="86" t="s">
        <v>58</v>
      </c>
      <c r="B17" s="5"/>
      <c r="C17" s="9">
        <v>180</v>
      </c>
      <c r="D17" s="9">
        <v>90</v>
      </c>
      <c r="E17" s="9"/>
      <c r="F17" s="9">
        <f t="shared" si="0"/>
        <v>90</v>
      </c>
      <c r="G17" s="3" t="s">
        <v>40</v>
      </c>
      <c r="H17" s="3"/>
      <c r="I17" s="9"/>
      <c r="J17" s="5"/>
      <c r="K17" s="3"/>
      <c r="L17" s="3"/>
    </row>
    <row r="18" spans="1:12" ht="19" x14ac:dyDescent="0.25">
      <c r="A18" s="86" t="s">
        <v>60</v>
      </c>
      <c r="B18" s="5" t="s">
        <v>62</v>
      </c>
      <c r="C18" s="9">
        <v>175</v>
      </c>
      <c r="D18" s="29">
        <v>85</v>
      </c>
      <c r="E18" s="9"/>
      <c r="F18" s="9">
        <f t="shared" si="0"/>
        <v>90</v>
      </c>
      <c r="G18" s="3" t="s">
        <v>56</v>
      </c>
      <c r="H18" s="3"/>
      <c r="I18" s="9"/>
      <c r="J18" s="5"/>
      <c r="K18" s="3"/>
      <c r="L18" s="3"/>
    </row>
    <row r="19" spans="1:12" ht="19" x14ac:dyDescent="0.25">
      <c r="A19" s="2" t="s">
        <v>48</v>
      </c>
      <c r="B19" s="5"/>
      <c r="C19" s="9">
        <v>180</v>
      </c>
      <c r="D19" s="9"/>
      <c r="E19" s="9"/>
      <c r="F19" s="9">
        <f t="shared" si="0"/>
        <v>180</v>
      </c>
      <c r="G19" s="3" t="s">
        <v>84</v>
      </c>
      <c r="H19" s="3"/>
      <c r="I19" s="9"/>
      <c r="J19" s="5"/>
      <c r="K19" s="3"/>
      <c r="L19" s="3"/>
    </row>
    <row r="20" spans="1:12" ht="19" x14ac:dyDescent="0.25">
      <c r="A20" s="2" t="s">
        <v>61</v>
      </c>
      <c r="B20" s="5"/>
      <c r="C20" s="9">
        <v>180</v>
      </c>
      <c r="D20" s="9"/>
      <c r="E20" s="9"/>
      <c r="F20" s="9">
        <f t="shared" si="0"/>
        <v>180</v>
      </c>
      <c r="G20" s="3"/>
      <c r="H20" s="3"/>
      <c r="I20" s="9"/>
      <c r="J20" s="5"/>
      <c r="K20" s="3"/>
      <c r="L20" s="3"/>
    </row>
    <row r="21" spans="1:12" ht="19" x14ac:dyDescent="0.25">
      <c r="A21" s="85" t="s">
        <v>50</v>
      </c>
      <c r="B21" s="5"/>
      <c r="C21" s="9">
        <v>180</v>
      </c>
      <c r="D21" s="9">
        <v>90</v>
      </c>
      <c r="E21" s="9"/>
      <c r="F21" s="9">
        <f t="shared" si="0"/>
        <v>90</v>
      </c>
      <c r="G21" s="3" t="s">
        <v>40</v>
      </c>
      <c r="H21" s="3"/>
      <c r="I21" s="9"/>
      <c r="J21" s="5"/>
      <c r="K21" s="3"/>
      <c r="L21" s="3"/>
    </row>
    <row r="22" spans="1:12" ht="19" x14ac:dyDescent="0.25">
      <c r="A22" s="85" t="s">
        <v>79</v>
      </c>
      <c r="B22" s="5"/>
      <c r="C22" s="9">
        <v>180</v>
      </c>
      <c r="D22" s="9">
        <v>90</v>
      </c>
      <c r="E22" s="9"/>
      <c r="F22" s="9">
        <f t="shared" si="0"/>
        <v>90</v>
      </c>
      <c r="G22" s="3" t="s">
        <v>40</v>
      </c>
      <c r="H22" s="35"/>
      <c r="I22" s="9"/>
      <c r="J22" s="5"/>
      <c r="K22" s="3"/>
      <c r="L22" s="3"/>
    </row>
    <row r="23" spans="1:12" ht="19" x14ac:dyDescent="0.25">
      <c r="A23" s="85" t="s">
        <v>86</v>
      </c>
      <c r="B23" s="5"/>
      <c r="C23" s="9">
        <v>180</v>
      </c>
      <c r="D23" s="9">
        <v>90</v>
      </c>
      <c r="E23" s="9"/>
      <c r="F23" s="9">
        <f t="shared" si="0"/>
        <v>90</v>
      </c>
      <c r="G23" s="3" t="s">
        <v>40</v>
      </c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v>1615</v>
      </c>
      <c r="D26" s="10">
        <f>SUM(D14:D25)</f>
        <v>715</v>
      </c>
      <c r="E26" s="10">
        <f>SUM(E14:E25)</f>
        <v>0</v>
      </c>
      <c r="F26" s="34">
        <f>SUM(F14:F25)</f>
        <v>1080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30CC6-336D-47BF-9D56-B380BAAB708E}">
  <dimension ref="A1:H57"/>
  <sheetViews>
    <sheetView workbookViewId="0">
      <selection activeCell="D1" sqref="D1"/>
    </sheetView>
  </sheetViews>
  <sheetFormatPr baseColWidth="10" defaultColWidth="8.83203125" defaultRowHeight="15" x14ac:dyDescent="0.2"/>
  <cols>
    <col min="1" max="1" width="42.83203125" bestFit="1" customWidth="1"/>
    <col min="2" max="2" width="12.5" customWidth="1"/>
    <col min="3" max="3" width="18.5" customWidth="1"/>
    <col min="4" max="4" width="30" customWidth="1"/>
    <col min="5" max="6" width="13" customWidth="1"/>
    <col min="7" max="7" width="12" customWidth="1"/>
    <col min="8" max="8" width="79.5" customWidth="1"/>
  </cols>
  <sheetData>
    <row r="1" spans="1:8" ht="24" x14ac:dyDescent="0.3">
      <c r="A1" s="39" t="s">
        <v>30</v>
      </c>
      <c r="B1" s="40"/>
      <c r="C1" s="41"/>
      <c r="D1" s="42"/>
      <c r="E1" s="43"/>
      <c r="F1" s="44"/>
      <c r="G1" s="44"/>
      <c r="H1" s="44"/>
    </row>
    <row r="2" spans="1:8" ht="24" x14ac:dyDescent="0.3">
      <c r="A2" s="42"/>
      <c r="B2" s="42"/>
      <c r="C2" s="41"/>
      <c r="D2" s="42"/>
      <c r="E2" s="42"/>
      <c r="F2" s="44"/>
      <c r="G2" s="44"/>
      <c r="H2" s="44"/>
    </row>
    <row r="3" spans="1:8" ht="24" x14ac:dyDescent="0.3">
      <c r="A3" s="39" t="s">
        <v>4</v>
      </c>
      <c r="B3" s="45" t="s">
        <v>35</v>
      </c>
      <c r="C3" s="45"/>
      <c r="D3" s="42"/>
      <c r="E3" s="43"/>
      <c r="F3" s="44"/>
      <c r="G3" s="44"/>
      <c r="H3" s="44"/>
    </row>
    <row r="4" spans="1:8" ht="24" x14ac:dyDescent="0.3">
      <c r="A4" s="46"/>
      <c r="B4" s="42" t="s">
        <v>36</v>
      </c>
      <c r="C4" s="41"/>
      <c r="D4" s="42"/>
      <c r="E4" s="42"/>
      <c r="F4" s="44"/>
      <c r="G4" s="44"/>
      <c r="H4" s="44"/>
    </row>
    <row r="5" spans="1:8" ht="24" x14ac:dyDescent="0.3">
      <c r="A5" s="47"/>
      <c r="B5" s="48"/>
      <c r="C5" s="41"/>
      <c r="D5" s="42"/>
      <c r="E5" s="49"/>
      <c r="F5" s="44"/>
      <c r="G5" s="44"/>
      <c r="H5" s="44"/>
    </row>
    <row r="6" spans="1:8" ht="24" x14ac:dyDescent="0.3">
      <c r="A6" s="47"/>
      <c r="B6" s="50"/>
      <c r="C6" s="51"/>
      <c r="D6" s="52"/>
      <c r="E6" s="49"/>
      <c r="F6" s="44"/>
      <c r="G6" s="44"/>
      <c r="H6" s="44"/>
    </row>
    <row r="7" spans="1:8" ht="22" x14ac:dyDescent="0.25">
      <c r="A7" s="53" t="s">
        <v>0</v>
      </c>
      <c r="B7" s="54" t="s">
        <v>8</v>
      </c>
      <c r="C7" s="55" t="s">
        <v>31</v>
      </c>
      <c r="D7" s="56" t="s">
        <v>32</v>
      </c>
      <c r="E7" s="57" t="s">
        <v>18</v>
      </c>
      <c r="F7" s="58" t="s">
        <v>20</v>
      </c>
      <c r="G7" s="57" t="s">
        <v>21</v>
      </c>
      <c r="H7" s="58" t="s">
        <v>22</v>
      </c>
    </row>
    <row r="8" spans="1:8" ht="22" x14ac:dyDescent="0.25">
      <c r="A8" s="59"/>
      <c r="B8" s="54" t="s">
        <v>18</v>
      </c>
      <c r="C8" s="55" t="s">
        <v>16</v>
      </c>
      <c r="D8" s="56" t="s">
        <v>33</v>
      </c>
      <c r="E8" s="57" t="s">
        <v>23</v>
      </c>
      <c r="F8" s="58" t="s">
        <v>24</v>
      </c>
      <c r="G8" s="57" t="s">
        <v>25</v>
      </c>
      <c r="H8" s="60"/>
    </row>
    <row r="9" spans="1:8" ht="19" x14ac:dyDescent="0.25">
      <c r="A9" s="61"/>
      <c r="B9" s="62"/>
      <c r="C9" s="63"/>
      <c r="D9" s="62"/>
      <c r="E9" s="64"/>
      <c r="F9" s="62"/>
      <c r="G9" s="62"/>
      <c r="H9" s="62"/>
    </row>
    <row r="10" spans="1:8" ht="19" x14ac:dyDescent="0.25">
      <c r="A10" s="65"/>
      <c r="B10" s="66"/>
      <c r="C10" s="63"/>
      <c r="D10" s="63"/>
      <c r="E10" s="62"/>
      <c r="F10" s="63"/>
      <c r="G10" s="66"/>
      <c r="H10" s="62"/>
    </row>
    <row r="11" spans="1:8" ht="19" x14ac:dyDescent="0.25">
      <c r="A11" s="65"/>
      <c r="B11" s="66"/>
      <c r="C11" s="63"/>
      <c r="D11" s="63"/>
      <c r="E11" s="62"/>
      <c r="F11" s="63"/>
      <c r="G11" s="66"/>
      <c r="H11" s="62"/>
    </row>
    <row r="12" spans="1:8" ht="19" x14ac:dyDescent="0.25">
      <c r="A12" s="65"/>
      <c r="B12" s="66"/>
      <c r="C12" s="63"/>
      <c r="D12" s="63"/>
      <c r="E12" s="62"/>
      <c r="F12" s="63"/>
      <c r="G12" s="66"/>
      <c r="H12" s="62"/>
    </row>
    <row r="13" spans="1:8" ht="19" x14ac:dyDescent="0.25">
      <c r="A13" s="65"/>
      <c r="B13" s="66"/>
      <c r="C13" s="63"/>
      <c r="D13" s="63"/>
      <c r="E13" s="62"/>
      <c r="F13" s="63"/>
      <c r="G13" s="66"/>
      <c r="H13" s="62"/>
    </row>
    <row r="14" spans="1:8" ht="19" x14ac:dyDescent="0.25">
      <c r="A14" s="65"/>
      <c r="B14" s="66"/>
      <c r="C14" s="63"/>
      <c r="D14" s="63"/>
      <c r="E14" s="62"/>
      <c r="F14" s="63"/>
      <c r="G14" s="66"/>
      <c r="H14" s="62"/>
    </row>
    <row r="15" spans="1:8" ht="19" x14ac:dyDescent="0.25">
      <c r="A15" s="67"/>
      <c r="B15" s="68"/>
      <c r="C15" s="63"/>
      <c r="D15" s="63"/>
      <c r="E15" s="62"/>
      <c r="F15" s="63"/>
      <c r="G15" s="66"/>
      <c r="H15" s="62"/>
    </row>
    <row r="16" spans="1:8" ht="19" x14ac:dyDescent="0.25">
      <c r="A16" s="69"/>
      <c r="B16" s="70"/>
      <c r="C16" s="63"/>
      <c r="D16" s="63"/>
      <c r="E16" s="62"/>
      <c r="F16" s="63"/>
      <c r="G16" s="66"/>
      <c r="H16" s="62"/>
    </row>
    <row r="17" spans="1:8" ht="19" x14ac:dyDescent="0.25">
      <c r="A17" s="71"/>
      <c r="B17" s="66"/>
      <c r="C17" s="63"/>
      <c r="D17" s="63"/>
      <c r="E17" s="62"/>
      <c r="F17" s="63"/>
      <c r="G17" s="66"/>
      <c r="H17" s="62"/>
    </row>
    <row r="18" spans="1:8" ht="19" x14ac:dyDescent="0.25">
      <c r="A18" s="71"/>
      <c r="B18" s="66"/>
      <c r="C18" s="63"/>
      <c r="D18" s="63"/>
      <c r="E18" s="62"/>
      <c r="F18" s="63"/>
      <c r="G18" s="66"/>
      <c r="H18" s="62"/>
    </row>
    <row r="19" spans="1:8" ht="19" x14ac:dyDescent="0.25">
      <c r="A19" s="71"/>
      <c r="B19" s="66"/>
      <c r="C19" s="63"/>
      <c r="D19" s="63"/>
      <c r="E19" s="64"/>
      <c r="F19" s="72"/>
      <c r="G19" s="62"/>
      <c r="H19" s="62"/>
    </row>
    <row r="20" spans="1:8" ht="19" x14ac:dyDescent="0.25">
      <c r="A20" s="64"/>
      <c r="B20" s="73"/>
      <c r="C20" s="74"/>
      <c r="D20" s="75"/>
      <c r="E20" s="64"/>
      <c r="F20" s="72"/>
      <c r="G20" s="62"/>
      <c r="H20" s="62"/>
    </row>
    <row r="21" spans="1:8" ht="19" x14ac:dyDescent="0.25">
      <c r="A21" s="73"/>
      <c r="B21" s="76"/>
      <c r="C21" s="77"/>
      <c r="D21" s="78"/>
      <c r="E21" s="79"/>
      <c r="F21" s="73"/>
      <c r="G21" s="73"/>
      <c r="H21" s="73"/>
    </row>
    <row r="22" spans="1:8" ht="19" x14ac:dyDescent="0.25">
      <c r="A22" s="73"/>
      <c r="B22" s="80"/>
      <c r="C22" s="81"/>
      <c r="D22" s="78"/>
      <c r="E22" s="79"/>
      <c r="F22" s="73"/>
      <c r="G22" s="73"/>
      <c r="H22" s="73"/>
    </row>
    <row r="23" spans="1:8" ht="19" x14ac:dyDescent="0.25">
      <c r="A23" s="64"/>
      <c r="B23" s="76"/>
      <c r="C23" s="81"/>
      <c r="D23" s="72"/>
      <c r="E23" s="64"/>
      <c r="F23" s="62"/>
      <c r="G23" s="62"/>
      <c r="H23" s="62"/>
    </row>
    <row r="24" spans="1:8" ht="19" x14ac:dyDescent="0.25">
      <c r="A24" s="62"/>
      <c r="B24" s="62"/>
      <c r="C24" s="63"/>
      <c r="D24" s="72"/>
      <c r="E24" s="64"/>
      <c r="F24" s="62"/>
      <c r="G24" s="62"/>
      <c r="H24" s="62"/>
    </row>
    <row r="25" spans="1:8" ht="19" x14ac:dyDescent="0.25">
      <c r="A25" s="62"/>
      <c r="B25" s="62"/>
      <c r="C25" s="63"/>
      <c r="D25" s="72"/>
      <c r="E25" s="64"/>
      <c r="F25" s="62"/>
      <c r="G25" s="62"/>
      <c r="H25" s="62"/>
    </row>
    <row r="26" spans="1:8" ht="19" x14ac:dyDescent="0.25">
      <c r="A26" s="62"/>
      <c r="B26" s="62"/>
      <c r="C26" s="63"/>
      <c r="D26" s="72"/>
      <c r="E26" s="64"/>
      <c r="F26" s="62"/>
      <c r="G26" s="62"/>
      <c r="H26" s="62"/>
    </row>
    <row r="27" spans="1:8" ht="19" x14ac:dyDescent="0.25">
      <c r="A27" s="62"/>
      <c r="B27" s="62"/>
      <c r="C27" s="63"/>
      <c r="D27" s="72"/>
      <c r="E27" s="64"/>
      <c r="F27" s="62"/>
      <c r="G27" s="62"/>
      <c r="H27" s="62"/>
    </row>
    <row r="28" spans="1:8" ht="19" x14ac:dyDescent="0.25">
      <c r="A28" s="62"/>
      <c r="B28" s="62"/>
      <c r="C28" s="63"/>
      <c r="D28" s="72"/>
      <c r="E28" s="64"/>
      <c r="F28" s="62"/>
      <c r="G28" s="62"/>
      <c r="H28" s="62"/>
    </row>
    <row r="29" spans="1:8" ht="19" x14ac:dyDescent="0.25">
      <c r="A29" s="3"/>
      <c r="B29" s="3"/>
      <c r="C29" s="27"/>
      <c r="D29" s="3"/>
      <c r="E29" s="3"/>
      <c r="F29" s="3"/>
      <c r="G29" s="3"/>
      <c r="H29" s="3"/>
    </row>
    <row r="30" spans="1:8" ht="19" x14ac:dyDescent="0.25">
      <c r="A30" s="3"/>
      <c r="B30" s="3"/>
      <c r="C30" s="27"/>
      <c r="D30" s="3"/>
      <c r="E30" s="3"/>
      <c r="F30" s="3"/>
      <c r="G30" s="3"/>
      <c r="H30" s="3"/>
    </row>
    <row r="31" spans="1:8" ht="19" x14ac:dyDescent="0.25">
      <c r="A31" s="3"/>
      <c r="B31" s="3"/>
      <c r="C31" s="27"/>
      <c r="D31" s="3"/>
      <c r="E31" s="3"/>
      <c r="F31" s="3"/>
      <c r="G31" s="3"/>
      <c r="H31" s="3"/>
    </row>
    <row r="32" spans="1:8" ht="19" x14ac:dyDescent="0.25">
      <c r="A32" s="3"/>
      <c r="B32" s="3"/>
      <c r="C32" s="27"/>
      <c r="D32" s="3"/>
      <c r="E32" s="3"/>
      <c r="F32" s="3"/>
      <c r="G32" s="3"/>
      <c r="H32" s="3"/>
    </row>
    <row r="33" spans="1:8" ht="19" x14ac:dyDescent="0.25">
      <c r="A33" s="3"/>
      <c r="B33" s="3"/>
      <c r="C33" s="27"/>
      <c r="D33" s="3"/>
      <c r="E33" s="3"/>
      <c r="F33" s="3"/>
      <c r="G33" s="3"/>
      <c r="H33" s="3"/>
    </row>
    <row r="34" spans="1:8" ht="19" x14ac:dyDescent="0.25">
      <c r="A34" s="3"/>
      <c r="B34" s="3"/>
      <c r="C34" s="27"/>
      <c r="D34" s="3"/>
      <c r="E34" s="3"/>
      <c r="F34" s="3"/>
      <c r="G34" s="3"/>
      <c r="H34" s="3"/>
    </row>
    <row r="35" spans="1:8" ht="19" x14ac:dyDescent="0.25">
      <c r="A35" s="3"/>
      <c r="B35" s="3"/>
      <c r="C35" s="27"/>
      <c r="D35" s="3"/>
      <c r="E35" s="3"/>
      <c r="F35" s="3"/>
      <c r="G35" s="3"/>
      <c r="H35" s="3"/>
    </row>
    <row r="36" spans="1:8" ht="19" x14ac:dyDescent="0.25">
      <c r="A36" s="3"/>
      <c r="B36" s="3"/>
      <c r="C36" s="27"/>
      <c r="D36" s="3"/>
      <c r="E36" s="3"/>
      <c r="F36" s="3"/>
      <c r="G36" s="3"/>
      <c r="H36" s="3"/>
    </row>
    <row r="37" spans="1:8" ht="19" x14ac:dyDescent="0.25">
      <c r="A37" s="3"/>
      <c r="B37" s="3"/>
      <c r="C37" s="27"/>
      <c r="D37" s="3"/>
      <c r="E37" s="3"/>
      <c r="F37" s="3"/>
      <c r="G37" s="3"/>
      <c r="H37" s="3"/>
    </row>
    <row r="38" spans="1:8" ht="19" x14ac:dyDescent="0.25">
      <c r="A38" s="3"/>
      <c r="B38" s="3"/>
      <c r="C38" s="27"/>
      <c r="D38" s="3"/>
      <c r="E38" s="3"/>
      <c r="F38" s="3"/>
      <c r="G38" s="3"/>
      <c r="H38" s="3"/>
    </row>
    <row r="39" spans="1:8" ht="19" x14ac:dyDescent="0.25">
      <c r="A39" s="3"/>
      <c r="B39" s="3"/>
      <c r="C39" s="27"/>
      <c r="D39" s="3"/>
      <c r="E39" s="3"/>
      <c r="F39" s="3"/>
      <c r="G39" s="3"/>
      <c r="H39" s="3"/>
    </row>
    <row r="40" spans="1:8" ht="19" x14ac:dyDescent="0.25">
      <c r="A40" s="3"/>
      <c r="B40" s="3"/>
      <c r="C40" s="27"/>
      <c r="D40" s="3"/>
      <c r="E40" s="3"/>
      <c r="F40" s="3"/>
      <c r="G40" s="3"/>
      <c r="H40" s="3"/>
    </row>
    <row r="41" spans="1:8" ht="19" x14ac:dyDescent="0.25">
      <c r="A41" s="3"/>
      <c r="B41" s="3"/>
      <c r="C41" s="27"/>
      <c r="D41" s="3"/>
      <c r="E41" s="3"/>
      <c r="F41" s="3"/>
      <c r="G41" s="3"/>
      <c r="H41" s="3"/>
    </row>
    <row r="42" spans="1:8" ht="19" x14ac:dyDescent="0.25">
      <c r="A42" s="3"/>
      <c r="B42" s="3"/>
      <c r="C42" s="27"/>
      <c r="D42" s="3"/>
      <c r="E42" s="3"/>
      <c r="F42" s="3"/>
      <c r="G42" s="3"/>
      <c r="H42" s="3"/>
    </row>
    <row r="43" spans="1:8" ht="19" x14ac:dyDescent="0.25">
      <c r="A43" s="3"/>
      <c r="B43" s="3"/>
      <c r="C43" s="27"/>
      <c r="D43" s="3"/>
      <c r="E43" s="3"/>
      <c r="F43" s="3"/>
      <c r="G43" s="3"/>
      <c r="H43" s="3"/>
    </row>
    <row r="44" spans="1:8" ht="19" x14ac:dyDescent="0.25">
      <c r="A44" s="3"/>
      <c r="B44" s="3"/>
      <c r="C44" s="27"/>
      <c r="D44" s="3"/>
      <c r="E44" s="3"/>
      <c r="F44" s="3"/>
      <c r="G44" s="3"/>
      <c r="H44" s="3"/>
    </row>
    <row r="45" spans="1:8" ht="19" x14ac:dyDescent="0.25">
      <c r="A45" s="3"/>
      <c r="B45" s="3"/>
      <c r="C45" s="27"/>
      <c r="D45" s="3"/>
      <c r="E45" s="3"/>
      <c r="F45" s="3"/>
      <c r="G45" s="3"/>
      <c r="H45" s="3"/>
    </row>
    <row r="46" spans="1:8" ht="19" x14ac:dyDescent="0.25">
      <c r="A46" s="3"/>
      <c r="B46" s="3"/>
      <c r="C46" s="27"/>
      <c r="D46" s="3"/>
      <c r="E46" s="3"/>
      <c r="F46" s="3"/>
      <c r="G46" s="3"/>
      <c r="H46" s="3"/>
    </row>
    <row r="47" spans="1:8" ht="19" x14ac:dyDescent="0.25">
      <c r="A47" s="3"/>
      <c r="B47" s="3"/>
      <c r="C47" s="27"/>
      <c r="D47" s="3"/>
      <c r="E47" s="3"/>
      <c r="F47" s="3"/>
      <c r="G47" s="3"/>
      <c r="H47" s="3"/>
    </row>
    <row r="48" spans="1:8" ht="19" x14ac:dyDescent="0.25">
      <c r="A48" s="3"/>
      <c r="B48" s="3"/>
      <c r="C48" s="27"/>
      <c r="D48" s="3"/>
      <c r="E48" s="3"/>
      <c r="F48" s="3"/>
      <c r="G48" s="3"/>
      <c r="H48" s="3"/>
    </row>
    <row r="49" spans="1:8" ht="19" x14ac:dyDescent="0.25">
      <c r="A49" s="3"/>
      <c r="B49" s="3"/>
      <c r="C49" s="27"/>
      <c r="D49" s="3"/>
      <c r="E49" s="3"/>
      <c r="F49" s="3"/>
      <c r="G49" s="3"/>
      <c r="H49" s="3"/>
    </row>
    <row r="50" spans="1:8" ht="19" x14ac:dyDescent="0.25">
      <c r="A50" s="3"/>
      <c r="B50" s="3"/>
      <c r="C50" s="27"/>
      <c r="D50" s="3"/>
      <c r="E50" s="3"/>
      <c r="F50" s="3"/>
      <c r="G50" s="3"/>
      <c r="H50" s="3"/>
    </row>
    <row r="51" spans="1:8" ht="19" x14ac:dyDescent="0.25">
      <c r="A51" s="3"/>
      <c r="B51" s="3"/>
      <c r="C51" s="27"/>
      <c r="D51" s="3"/>
      <c r="E51" s="3"/>
      <c r="F51" s="3"/>
      <c r="G51" s="3"/>
      <c r="H51" s="3"/>
    </row>
    <row r="52" spans="1:8" ht="19" x14ac:dyDescent="0.25">
      <c r="A52" s="3"/>
      <c r="B52" s="3"/>
      <c r="C52" s="27"/>
      <c r="D52" s="3"/>
      <c r="E52" s="3"/>
      <c r="F52" s="3"/>
      <c r="G52" s="3"/>
      <c r="H52" s="3"/>
    </row>
    <row r="53" spans="1:8" x14ac:dyDescent="0.2">
      <c r="C53" s="6"/>
    </row>
    <row r="54" spans="1:8" x14ac:dyDescent="0.2">
      <c r="C54" s="82"/>
    </row>
    <row r="55" spans="1:8" x14ac:dyDescent="0.2">
      <c r="C55" s="82"/>
    </row>
    <row r="56" spans="1:8" x14ac:dyDescent="0.2">
      <c r="C56" s="82"/>
    </row>
    <row r="57" spans="1:8" x14ac:dyDescent="0.2">
      <c r="C57" s="8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5961A-E537-CD44-826C-238B35CFB513}">
  <dimension ref="A1:L34"/>
  <sheetViews>
    <sheetView topLeftCell="A3" workbookViewId="0">
      <selection activeCell="J17" sqref="J17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118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95">
        <v>44973</v>
      </c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68</v>
      </c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>
        <v>5</v>
      </c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8" t="s">
        <v>128</v>
      </c>
      <c r="B14" s="5"/>
      <c r="C14" s="9"/>
      <c r="D14" s="9"/>
      <c r="E14" s="9"/>
      <c r="F14" s="9"/>
      <c r="G14" s="3"/>
      <c r="H14" s="3"/>
      <c r="I14" s="9"/>
      <c r="J14" s="5"/>
      <c r="K14" s="3"/>
      <c r="L14" s="3" t="s">
        <v>129</v>
      </c>
    </row>
    <row r="15" spans="1:12" ht="19" x14ac:dyDescent="0.25">
      <c r="A15" s="38"/>
      <c r="B15" s="5"/>
      <c r="C15" s="9"/>
      <c r="D15" s="11"/>
      <c r="E15" s="9"/>
      <c r="F15" s="9"/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/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/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/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/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/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/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/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/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/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v>585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945D-605B-EF4E-87CB-568A0E4B9DF9}">
  <dimension ref="A1:L46"/>
  <sheetViews>
    <sheetView topLeftCell="A11" workbookViewId="0">
      <selection activeCell="D21" sqref="D21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130</v>
      </c>
      <c r="C1" s="19"/>
      <c r="D1" s="12"/>
      <c r="E1" s="4"/>
      <c r="F1" s="13" t="s">
        <v>3</v>
      </c>
      <c r="G1" s="22">
        <v>9</v>
      </c>
      <c r="H1" s="4"/>
      <c r="I1" s="4"/>
      <c r="J1" s="4"/>
      <c r="K1" s="4"/>
      <c r="L1" s="4"/>
    </row>
    <row r="2" spans="1:12" ht="24" x14ac:dyDescent="0.3">
      <c r="A2" s="12"/>
      <c r="B2" s="12" t="s">
        <v>131</v>
      </c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92">
        <v>45339</v>
      </c>
      <c r="C3" s="19"/>
      <c r="D3" s="12"/>
      <c r="E3" s="4"/>
      <c r="F3" s="13" t="s">
        <v>19</v>
      </c>
      <c r="G3" s="2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58</v>
      </c>
      <c r="C5" s="19"/>
      <c r="D5" s="12"/>
      <c r="E5" s="4"/>
      <c r="F5" s="13" t="s">
        <v>5</v>
      </c>
      <c r="G5" s="21" t="s">
        <v>119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3">
        <v>15</v>
      </c>
      <c r="C7" s="19"/>
      <c r="D7" s="12"/>
      <c r="E7" s="12"/>
      <c r="F7" s="13" t="s">
        <v>6</v>
      </c>
      <c r="G7" s="21">
        <v>150</v>
      </c>
      <c r="H7" s="4"/>
      <c r="I7" s="4"/>
      <c r="J7" s="4"/>
      <c r="K7" s="4"/>
      <c r="L7" s="4"/>
    </row>
    <row r="9" spans="1:12" x14ac:dyDescent="0.2">
      <c r="B9" s="96"/>
      <c r="C9" s="97"/>
      <c r="D9" s="96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98"/>
    </row>
    <row r="14" spans="1:12" ht="19" x14ac:dyDescent="0.25">
      <c r="A14" s="99"/>
      <c r="B14" s="5"/>
      <c r="C14" s="9"/>
      <c r="D14" s="11"/>
      <c r="E14" s="9"/>
      <c r="F14" s="9"/>
      <c r="G14" s="3"/>
      <c r="H14" s="3"/>
      <c r="I14" s="9"/>
      <c r="J14" s="5"/>
      <c r="K14" s="3"/>
      <c r="L14" s="3"/>
    </row>
    <row r="15" spans="1:12" ht="19" x14ac:dyDescent="0.25">
      <c r="A15" s="99"/>
      <c r="B15" s="5"/>
      <c r="C15" s="9"/>
      <c r="D15" s="11"/>
      <c r="E15" s="9"/>
      <c r="F15" s="9"/>
      <c r="G15" s="3"/>
      <c r="H15" s="3"/>
      <c r="I15" s="9"/>
      <c r="J15" s="5"/>
      <c r="K15" s="3"/>
      <c r="L15" s="3"/>
    </row>
    <row r="16" spans="1:12" ht="19" x14ac:dyDescent="0.25">
      <c r="A16" s="99"/>
      <c r="B16" s="5"/>
      <c r="C16" s="9"/>
      <c r="D16" s="11"/>
      <c r="E16" s="9"/>
      <c r="F16" s="9"/>
      <c r="G16" s="3"/>
      <c r="H16" s="3"/>
      <c r="I16" s="9"/>
      <c r="J16" s="5"/>
      <c r="K16" s="3"/>
      <c r="L16" s="3"/>
    </row>
    <row r="17" spans="1:12" ht="19" x14ac:dyDescent="0.25">
      <c r="A17" s="103"/>
      <c r="B17" s="5"/>
      <c r="C17" s="9"/>
      <c r="D17" s="11"/>
      <c r="E17" s="9"/>
      <c r="F17" s="9"/>
      <c r="G17" s="3"/>
      <c r="H17" s="3"/>
      <c r="I17" s="9"/>
      <c r="J17" s="5"/>
      <c r="K17" s="3"/>
      <c r="L17" s="3"/>
    </row>
    <row r="18" spans="1:12" ht="19" x14ac:dyDescent="0.25">
      <c r="A18" s="99"/>
      <c r="B18" s="5"/>
      <c r="C18" s="9"/>
      <c r="D18" s="11"/>
      <c r="E18" s="9"/>
      <c r="F18" s="9"/>
      <c r="G18" s="3"/>
      <c r="H18" s="3"/>
      <c r="I18" s="9"/>
      <c r="J18" s="5"/>
      <c r="K18" s="3"/>
      <c r="L18" s="3"/>
    </row>
    <row r="19" spans="1:12" ht="19" x14ac:dyDescent="0.25">
      <c r="A19" s="99"/>
      <c r="B19" s="5"/>
      <c r="C19" s="9"/>
      <c r="D19" s="11"/>
      <c r="E19" s="9"/>
      <c r="F19" s="9"/>
      <c r="G19" s="3"/>
      <c r="H19" s="3"/>
      <c r="I19" s="9"/>
      <c r="J19" s="5"/>
      <c r="K19" s="3"/>
      <c r="L19" s="3"/>
    </row>
    <row r="20" spans="1:12" ht="19" x14ac:dyDescent="0.25">
      <c r="A20" s="99"/>
      <c r="B20" s="5"/>
      <c r="C20" s="9"/>
      <c r="D20" s="11"/>
      <c r="E20" s="9"/>
      <c r="F20" s="9"/>
      <c r="G20" s="3"/>
      <c r="H20" s="3"/>
      <c r="I20" s="9"/>
      <c r="J20" s="5"/>
      <c r="K20" s="3"/>
      <c r="L20" s="3"/>
    </row>
    <row r="21" spans="1:12" ht="19" x14ac:dyDescent="0.25">
      <c r="A21" s="99"/>
      <c r="B21" s="5"/>
      <c r="C21" s="9"/>
      <c r="D21" s="11"/>
      <c r="E21" s="9"/>
      <c r="F21" s="9"/>
      <c r="G21" s="3"/>
      <c r="H21" s="3"/>
      <c r="I21" s="9"/>
      <c r="J21" s="5"/>
      <c r="K21" s="3"/>
      <c r="L21" s="3"/>
    </row>
    <row r="22" spans="1:12" ht="19" x14ac:dyDescent="0.25">
      <c r="A22" s="99"/>
      <c r="B22" s="5"/>
      <c r="C22" s="9"/>
      <c r="D22" s="11"/>
      <c r="E22" s="9"/>
      <c r="F22" s="9"/>
      <c r="G22" s="3"/>
      <c r="H22" s="3"/>
      <c r="I22" s="9"/>
      <c r="J22" s="5"/>
      <c r="K22" s="3"/>
      <c r="L22" s="3"/>
    </row>
    <row r="23" spans="1:12" ht="19" x14ac:dyDescent="0.25">
      <c r="A23" s="99"/>
      <c r="B23" s="5"/>
      <c r="C23" s="9"/>
      <c r="D23" s="9"/>
      <c r="E23" s="9"/>
      <c r="F23" s="9"/>
      <c r="G23" s="7"/>
      <c r="H23" s="3"/>
      <c r="I23" s="27"/>
      <c r="J23" s="3"/>
      <c r="K23" s="3"/>
      <c r="L23" s="3"/>
    </row>
    <row r="24" spans="1:12" ht="19" x14ac:dyDescent="0.25">
      <c r="A24" s="2"/>
      <c r="B24" s="5"/>
      <c r="C24" s="9"/>
      <c r="D24" s="9"/>
      <c r="E24" s="9"/>
      <c r="F24" s="9"/>
      <c r="G24" s="7"/>
      <c r="H24" s="3"/>
      <c r="I24" s="27"/>
      <c r="J24" s="3"/>
      <c r="K24" s="3"/>
      <c r="L24" s="3"/>
    </row>
    <row r="25" spans="1:12" ht="19" x14ac:dyDescent="0.25">
      <c r="A25" s="7"/>
      <c r="C25" s="10"/>
      <c r="D25" s="10"/>
      <c r="E25" s="10"/>
      <c r="F25" s="10"/>
      <c r="G25" s="7"/>
      <c r="H25" s="3"/>
      <c r="I25" s="27"/>
      <c r="J25" s="3"/>
      <c r="K25" s="3"/>
      <c r="L25" s="3"/>
    </row>
    <row r="26" spans="1:12" ht="19" x14ac:dyDescent="0.25">
      <c r="A26" s="2"/>
      <c r="B26" s="3"/>
      <c r="C26" s="9"/>
      <c r="D26" s="6"/>
      <c r="E26" s="6"/>
      <c r="F26" s="9"/>
    </row>
    <row r="27" spans="1:12" ht="19" x14ac:dyDescent="0.25">
      <c r="A27" s="2"/>
      <c r="B27" s="7" t="s">
        <v>120</v>
      </c>
      <c r="C27" s="100"/>
      <c r="D27" s="6"/>
      <c r="E27" s="6"/>
    </row>
    <row r="28" spans="1:12" ht="19" x14ac:dyDescent="0.25">
      <c r="A28" s="7"/>
      <c r="B28" s="101" t="s">
        <v>121</v>
      </c>
      <c r="C28" s="102"/>
      <c r="D28" s="6"/>
      <c r="E28" s="6"/>
    </row>
    <row r="29" spans="1:12" x14ac:dyDescent="0.2">
      <c r="B29" t="s">
        <v>122</v>
      </c>
      <c r="C29" s="102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9" spans="1:1" ht="19" x14ac:dyDescent="0.25">
      <c r="A39" s="99"/>
    </row>
    <row r="40" spans="1:1" ht="19" x14ac:dyDescent="0.25">
      <c r="A40" s="99"/>
    </row>
    <row r="41" spans="1:1" ht="19" x14ac:dyDescent="0.25">
      <c r="A41" s="99"/>
    </row>
    <row r="42" spans="1:1" ht="19" x14ac:dyDescent="0.25">
      <c r="A42" s="103"/>
    </row>
    <row r="43" spans="1:1" ht="19" x14ac:dyDescent="0.25">
      <c r="A43" s="99"/>
    </row>
    <row r="44" spans="1:1" ht="19" x14ac:dyDescent="0.25">
      <c r="A44" s="99"/>
    </row>
    <row r="45" spans="1:1" ht="19" x14ac:dyDescent="0.25">
      <c r="A45" s="99"/>
    </row>
    <row r="46" spans="1:1" ht="19" x14ac:dyDescent="0.25">
      <c r="A46" s="9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4"/>
  <sheetViews>
    <sheetView zoomScaleNormal="100" workbookViewId="0">
      <selection activeCell="A16" sqref="A1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63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 t="s">
        <v>65</v>
      </c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60</v>
      </c>
      <c r="C5" s="19"/>
      <c r="D5" s="12"/>
      <c r="E5" s="4"/>
      <c r="F5" s="13" t="s">
        <v>5</v>
      </c>
      <c r="G5" s="21" t="s">
        <v>64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 t="s">
        <v>66</v>
      </c>
      <c r="C7" s="19"/>
      <c r="D7" s="12"/>
      <c r="E7" s="12"/>
      <c r="F7" s="13" t="s">
        <v>6</v>
      </c>
      <c r="G7" s="21">
        <v>120</v>
      </c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84" t="s">
        <v>67</v>
      </c>
      <c r="B14" s="5"/>
      <c r="C14" s="9">
        <v>60</v>
      </c>
      <c r="D14" s="9">
        <v>30</v>
      </c>
      <c r="E14" s="9">
        <v>30</v>
      </c>
      <c r="F14" s="9">
        <f>C14-D14-E14</f>
        <v>0</v>
      </c>
      <c r="G14" s="3" t="s">
        <v>40</v>
      </c>
      <c r="H14" s="3"/>
      <c r="I14" s="9"/>
      <c r="J14" s="5"/>
      <c r="K14" s="3"/>
      <c r="L14" s="3" t="s">
        <v>68</v>
      </c>
    </row>
    <row r="15" spans="1:12" ht="19" x14ac:dyDescent="0.25">
      <c r="A15" s="84" t="s">
        <v>82</v>
      </c>
      <c r="B15" s="5"/>
      <c r="C15" s="9">
        <v>60</v>
      </c>
      <c r="D15" s="11">
        <v>30</v>
      </c>
      <c r="E15" s="9">
        <v>30</v>
      </c>
      <c r="F15" s="9">
        <f t="shared" ref="F15:F24" si="0">C15-D15-E15</f>
        <v>0</v>
      </c>
      <c r="G15" s="3" t="s">
        <v>40</v>
      </c>
      <c r="H15" s="3"/>
      <c r="I15" s="9"/>
      <c r="J15" s="5"/>
      <c r="K15" s="3"/>
      <c r="L15" s="3" t="s">
        <v>68</v>
      </c>
    </row>
    <row r="16" spans="1:12" ht="19" x14ac:dyDescent="0.25">
      <c r="A16" s="84" t="s">
        <v>123</v>
      </c>
      <c r="B16" s="5"/>
      <c r="C16" s="9">
        <v>60</v>
      </c>
      <c r="D16" s="9">
        <v>30</v>
      </c>
      <c r="E16" s="9">
        <v>30</v>
      </c>
      <c r="F16" s="9">
        <f t="shared" si="0"/>
        <v>0</v>
      </c>
      <c r="G16" s="3" t="s">
        <v>40</v>
      </c>
      <c r="H16" s="3"/>
      <c r="I16" s="9"/>
      <c r="J16" s="5"/>
      <c r="K16" s="3"/>
      <c r="L16" s="3"/>
    </row>
    <row r="17" spans="1:12" ht="19" x14ac:dyDescent="0.25">
      <c r="A17" s="37"/>
      <c r="B17" s="5"/>
      <c r="C17" s="9">
        <v>60</v>
      </c>
      <c r="D17" s="9"/>
      <c r="E17" s="9"/>
      <c r="F17" s="9">
        <f t="shared" si="0"/>
        <v>60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>
        <v>60</v>
      </c>
      <c r="D18" s="9"/>
      <c r="E18" s="9"/>
      <c r="F18" s="9">
        <f t="shared" si="0"/>
        <v>60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>
        <v>60</v>
      </c>
      <c r="D19" s="9"/>
      <c r="E19" s="9"/>
      <c r="F19" s="9">
        <f t="shared" si="0"/>
        <v>60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>
        <v>60</v>
      </c>
      <c r="D20" s="9"/>
      <c r="E20" s="9"/>
      <c r="F20" s="9">
        <f>C20-D20-E20</f>
        <v>60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>
        <v>60</v>
      </c>
      <c r="D21" s="9"/>
      <c r="E21" s="9"/>
      <c r="F21" s="9">
        <f t="shared" si="0"/>
        <v>60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>
        <v>60</v>
      </c>
      <c r="D22" s="9"/>
      <c r="E22" s="9"/>
      <c r="F22" s="9">
        <f t="shared" si="0"/>
        <v>60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540</v>
      </c>
      <c r="D26" s="10">
        <f>SUM(D14:D25)</f>
        <v>90</v>
      </c>
      <c r="E26" s="10">
        <f>SUM(E14:E25)</f>
        <v>90</v>
      </c>
      <c r="F26" s="10">
        <f>SUM(F14:F25)</f>
        <v>360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540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4"/>
  <sheetViews>
    <sheetView tabSelected="1" zoomScaleNormal="100" workbookViewId="0">
      <selection activeCell="B17" sqref="B17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93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 t="s">
        <v>94</v>
      </c>
      <c r="C3" s="19"/>
      <c r="D3" s="12"/>
      <c r="E3" s="4"/>
      <c r="F3" s="13" t="s">
        <v>19</v>
      </c>
      <c r="G3" s="12">
        <v>8</v>
      </c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140</v>
      </c>
      <c r="C5" s="19"/>
      <c r="D5" s="12"/>
      <c r="E5" s="4"/>
      <c r="F5" s="13" t="s">
        <v>5</v>
      </c>
      <c r="G5" s="21" t="s">
        <v>92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 t="s">
        <v>66</v>
      </c>
      <c r="C7" s="19"/>
      <c r="D7" s="12"/>
      <c r="E7" s="12"/>
      <c r="F7" s="13" t="s">
        <v>6</v>
      </c>
      <c r="G7" s="21">
        <v>500</v>
      </c>
      <c r="H7" s="4"/>
      <c r="I7" s="4"/>
      <c r="J7" s="4"/>
      <c r="K7" s="4"/>
      <c r="L7" s="4"/>
    </row>
    <row r="9" spans="1:12" x14ac:dyDescent="0.2">
      <c r="F9" t="s">
        <v>141</v>
      </c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 t="s">
        <v>142</v>
      </c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/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D07D5-AA1E-B041-93A0-3A608355603A}">
  <dimension ref="A1:L34"/>
  <sheetViews>
    <sheetView topLeftCell="A12" workbookViewId="0">
      <selection activeCell="H28" sqref="H28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132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 t="s">
        <v>133</v>
      </c>
      <c r="C3" s="19"/>
      <c r="D3" s="12"/>
      <c r="E3" s="4"/>
      <c r="F3" s="13" t="s">
        <v>19</v>
      </c>
      <c r="G3" s="12">
        <v>8</v>
      </c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130</v>
      </c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>
        <v>6</v>
      </c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83" t="s">
        <v>134</v>
      </c>
      <c r="B14" s="5"/>
      <c r="C14" s="9">
        <v>130</v>
      </c>
      <c r="D14" s="9">
        <v>80</v>
      </c>
      <c r="E14" s="9"/>
      <c r="F14" s="94">
        <f>C14-D14-E14</f>
        <v>50</v>
      </c>
      <c r="G14" s="3" t="s">
        <v>137</v>
      </c>
      <c r="H14" s="3"/>
      <c r="I14" s="9"/>
      <c r="J14" s="5"/>
      <c r="K14" s="3"/>
      <c r="L14" s="3"/>
    </row>
    <row r="15" spans="1:12" ht="19" x14ac:dyDescent="0.25">
      <c r="A15" s="37" t="s">
        <v>135</v>
      </c>
      <c r="B15" s="5"/>
      <c r="C15" s="9">
        <v>130</v>
      </c>
      <c r="D15" s="9">
        <v>65</v>
      </c>
      <c r="E15" s="9"/>
      <c r="F15" s="9">
        <f t="shared" ref="F15:F24" si="0">C15-D15-E15</f>
        <v>65</v>
      </c>
      <c r="G15" s="3"/>
      <c r="H15" s="3"/>
      <c r="I15" s="9"/>
      <c r="J15" s="5"/>
      <c r="K15" s="3"/>
      <c r="L15" s="3"/>
    </row>
    <row r="16" spans="1:12" ht="19" x14ac:dyDescent="0.25">
      <c r="A16" s="37" t="s">
        <v>136</v>
      </c>
      <c r="B16" s="5"/>
      <c r="C16" s="9">
        <v>130</v>
      </c>
      <c r="D16" s="9">
        <v>65</v>
      </c>
      <c r="E16" s="9"/>
      <c r="F16" s="9">
        <f t="shared" si="0"/>
        <v>65</v>
      </c>
      <c r="G16" s="3"/>
      <c r="H16" s="3"/>
      <c r="I16" s="9"/>
      <c r="J16" s="5"/>
      <c r="K16" s="3"/>
      <c r="L16" s="3"/>
    </row>
    <row r="17" spans="1:12" ht="19" x14ac:dyDescent="0.25">
      <c r="A17" s="84" t="s">
        <v>138</v>
      </c>
      <c r="B17" s="5"/>
      <c r="C17" s="9">
        <v>130</v>
      </c>
      <c r="D17" s="9">
        <v>65</v>
      </c>
      <c r="E17" s="9">
        <v>65</v>
      </c>
      <c r="F17" s="9">
        <f t="shared" si="0"/>
        <v>0</v>
      </c>
      <c r="G17" s="3" t="s">
        <v>40</v>
      </c>
      <c r="H17" s="3"/>
      <c r="I17" s="9"/>
      <c r="J17" s="5"/>
      <c r="K17" s="3"/>
      <c r="L17" s="3"/>
    </row>
    <row r="18" spans="1:12" ht="19" x14ac:dyDescent="0.25">
      <c r="A18" s="84" t="s">
        <v>139</v>
      </c>
      <c r="B18" s="5"/>
      <c r="C18" s="9">
        <v>130</v>
      </c>
      <c r="D18" s="9">
        <v>65</v>
      </c>
      <c r="E18" s="9"/>
      <c r="F18" s="9">
        <f t="shared" si="0"/>
        <v>65</v>
      </c>
      <c r="G18" s="3"/>
      <c r="H18" s="3"/>
      <c r="I18" s="9"/>
      <c r="J18" s="5"/>
      <c r="K18" s="3"/>
      <c r="L18" s="3"/>
    </row>
    <row r="19" spans="1:12" ht="19" x14ac:dyDescent="0.25">
      <c r="A19" s="90" t="s">
        <v>140</v>
      </c>
      <c r="B19" s="5"/>
      <c r="C19" s="9">
        <v>130</v>
      </c>
      <c r="D19" s="9">
        <v>65</v>
      </c>
      <c r="E19" s="9"/>
      <c r="F19" s="9">
        <f t="shared" si="0"/>
        <v>65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>
        <v>130</v>
      </c>
      <c r="D20" s="9">
        <v>65</v>
      </c>
      <c r="E20" s="9"/>
      <c r="F20" s="9">
        <f>C20-D20-E20</f>
        <v>65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>
        <v>130</v>
      </c>
      <c r="D21" s="9">
        <v>65</v>
      </c>
      <c r="E21" s="9"/>
      <c r="F21" s="9">
        <f t="shared" si="0"/>
        <v>65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/>
      <c r="D26" s="10">
        <f>SUM(D14:D25)</f>
        <v>535</v>
      </c>
      <c r="E26" s="10">
        <f>SUM(E14:E25)</f>
        <v>65</v>
      </c>
      <c r="F26" s="10">
        <f>SUM(F14:F25)</f>
        <v>440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 t="s">
        <v>14</v>
      </c>
      <c r="C28" s="9">
        <v>1040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F37B-059F-F54B-AB40-FDEAD8323772}">
  <dimension ref="A1:L34"/>
  <sheetViews>
    <sheetView topLeftCell="A9" workbookViewId="0">
      <selection activeCell="J24" sqref="J24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37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 t="s">
        <v>71</v>
      </c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280</v>
      </c>
      <c r="C5" s="19"/>
      <c r="D5" s="12"/>
      <c r="E5" s="4"/>
      <c r="F5" s="13" t="s">
        <v>5</v>
      </c>
      <c r="G5" s="21" t="s">
        <v>41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>
        <v>25</v>
      </c>
      <c r="C7" s="19"/>
      <c r="D7" s="12"/>
      <c r="E7" s="12"/>
      <c r="F7" s="13" t="s">
        <v>6</v>
      </c>
      <c r="G7" s="21" t="s">
        <v>43</v>
      </c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83" t="s">
        <v>73</v>
      </c>
      <c r="B14" s="5"/>
      <c r="C14" s="9">
        <v>280</v>
      </c>
      <c r="D14" s="9">
        <v>137.55000000000001</v>
      </c>
      <c r="E14" s="9">
        <v>140</v>
      </c>
      <c r="F14" s="9"/>
      <c r="G14" s="3" t="s">
        <v>85</v>
      </c>
      <c r="H14" s="3"/>
      <c r="I14" s="9"/>
      <c r="J14" s="5"/>
      <c r="K14" s="3"/>
      <c r="L14" s="3"/>
    </row>
    <row r="15" spans="1:12" ht="19" x14ac:dyDescent="0.25">
      <c r="A15" s="83" t="s">
        <v>74</v>
      </c>
      <c r="B15" s="5"/>
      <c r="C15" s="9">
        <v>280</v>
      </c>
      <c r="D15" s="11">
        <v>140</v>
      </c>
      <c r="E15" s="9"/>
      <c r="F15" s="9">
        <v>140</v>
      </c>
      <c r="G15" s="3" t="s">
        <v>56</v>
      </c>
      <c r="H15" s="3"/>
      <c r="I15" s="9"/>
      <c r="J15" s="5"/>
      <c r="K15" s="3"/>
      <c r="L15" s="3"/>
    </row>
    <row r="16" spans="1:12" ht="19" x14ac:dyDescent="0.25">
      <c r="A16" s="83" t="s">
        <v>75</v>
      </c>
      <c r="B16" s="5"/>
      <c r="C16" s="9">
        <v>280</v>
      </c>
      <c r="D16" s="9">
        <v>140</v>
      </c>
      <c r="E16" s="9"/>
      <c r="F16" s="9">
        <v>140</v>
      </c>
      <c r="G16" s="3" t="s">
        <v>56</v>
      </c>
      <c r="H16" s="3"/>
      <c r="I16" s="9"/>
      <c r="J16" s="5"/>
      <c r="K16" s="3"/>
      <c r="L16" s="3"/>
    </row>
    <row r="17" spans="1:12" ht="19" x14ac:dyDescent="0.25">
      <c r="A17" s="83" t="s">
        <v>76</v>
      </c>
      <c r="B17" s="5" t="s">
        <v>88</v>
      </c>
      <c r="C17" s="9">
        <v>280</v>
      </c>
      <c r="D17" s="9">
        <v>140</v>
      </c>
      <c r="E17" s="9"/>
      <c r="F17" s="9">
        <v>140</v>
      </c>
      <c r="G17" s="3" t="s">
        <v>56</v>
      </c>
      <c r="H17" s="3"/>
      <c r="I17" s="9"/>
      <c r="J17" s="5"/>
      <c r="K17" s="3"/>
      <c r="L17" s="3"/>
    </row>
    <row r="18" spans="1:12" ht="19" x14ac:dyDescent="0.25">
      <c r="A18" s="83" t="s">
        <v>81</v>
      </c>
      <c r="B18" s="5" t="s">
        <v>80</v>
      </c>
      <c r="C18" s="9">
        <v>280</v>
      </c>
      <c r="D18" s="87">
        <v>120</v>
      </c>
      <c r="E18" s="9"/>
      <c r="F18" s="87">
        <v>160</v>
      </c>
      <c r="G18" s="3" t="s">
        <v>56</v>
      </c>
      <c r="H18" s="3"/>
      <c r="I18" s="9"/>
      <c r="J18" s="5"/>
      <c r="K18" s="3"/>
      <c r="L18" s="3"/>
    </row>
    <row r="19" spans="1:12" ht="19" x14ac:dyDescent="0.25">
      <c r="A19" s="85" t="s">
        <v>77</v>
      </c>
      <c r="B19" s="5"/>
      <c r="C19" s="9">
        <v>280</v>
      </c>
      <c r="D19" s="9">
        <v>62</v>
      </c>
      <c r="E19" s="9"/>
      <c r="F19" s="94">
        <v>218</v>
      </c>
      <c r="G19" s="88" t="s">
        <v>84</v>
      </c>
      <c r="H19" s="3"/>
      <c r="I19" s="9"/>
      <c r="J19" s="5"/>
      <c r="K19" s="3"/>
      <c r="L19" s="3"/>
    </row>
    <row r="20" spans="1:12" ht="19" x14ac:dyDescent="0.25">
      <c r="A20" s="85" t="s">
        <v>78</v>
      </c>
      <c r="B20" s="5"/>
      <c r="C20" s="9">
        <v>280</v>
      </c>
      <c r="D20" s="9">
        <v>140</v>
      </c>
      <c r="E20" s="9"/>
      <c r="F20" s="9"/>
      <c r="G20" s="88" t="s">
        <v>84</v>
      </c>
      <c r="H20" s="3"/>
      <c r="I20" s="9"/>
      <c r="J20" s="5"/>
      <c r="K20" s="3"/>
      <c r="L20" s="3"/>
    </row>
    <row r="21" spans="1:12" ht="19" x14ac:dyDescent="0.25">
      <c r="A21" s="85" t="s">
        <v>59</v>
      </c>
      <c r="B21" s="5"/>
      <c r="C21" s="9">
        <v>280</v>
      </c>
      <c r="D21" s="9">
        <v>120</v>
      </c>
      <c r="E21" s="9"/>
      <c r="F21" s="87">
        <v>160</v>
      </c>
      <c r="G21" s="3" t="s">
        <v>56</v>
      </c>
      <c r="H21" s="3"/>
      <c r="I21" s="9"/>
      <c r="J21" s="5"/>
      <c r="K21" s="3"/>
      <c r="L21" s="3"/>
    </row>
    <row r="22" spans="1:12" ht="19" x14ac:dyDescent="0.25">
      <c r="A22" s="85" t="s">
        <v>72</v>
      </c>
      <c r="B22" s="5"/>
      <c r="C22" s="9">
        <v>280</v>
      </c>
      <c r="D22" s="9">
        <v>140</v>
      </c>
      <c r="E22" s="9"/>
      <c r="F22" s="9">
        <v>140</v>
      </c>
      <c r="G22" s="3" t="s">
        <v>56</v>
      </c>
      <c r="H22" s="3"/>
      <c r="I22" s="9"/>
      <c r="J22" s="5"/>
      <c r="K22" s="3"/>
      <c r="L22" s="3"/>
    </row>
    <row r="23" spans="1:12" ht="19" x14ac:dyDescent="0.25">
      <c r="A23" s="85" t="s">
        <v>87</v>
      </c>
      <c r="B23" s="5"/>
      <c r="C23" s="9">
        <v>280</v>
      </c>
      <c r="D23" s="9">
        <v>140</v>
      </c>
      <c r="E23" s="9"/>
      <c r="F23" s="9"/>
      <c r="G23" s="88" t="s">
        <v>84</v>
      </c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/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2800</v>
      </c>
      <c r="D26" s="10">
        <f>SUM(D14:D25)</f>
        <v>1279.55</v>
      </c>
      <c r="E26" s="10">
        <f>SUM(E14:E25)</f>
        <v>140</v>
      </c>
      <c r="F26" s="10">
        <f>SUM(F14:F25)</f>
        <v>1098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>
        <v>600</v>
      </c>
      <c r="D27" s="6"/>
      <c r="E27" s="6"/>
    </row>
    <row r="28" spans="1:12" ht="19" x14ac:dyDescent="0.25">
      <c r="B28" s="7" t="s">
        <v>14</v>
      </c>
      <c r="C28" s="9">
        <f>C26-C27</f>
        <v>2200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A30" t="s">
        <v>91</v>
      </c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4"/>
  <sheetViews>
    <sheetView zoomScaleNormal="100" workbookViewId="0">
      <selection sqref="A1:XFD104857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115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92">
        <v>45393</v>
      </c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85</v>
      </c>
      <c r="C5" s="19"/>
      <c r="D5" s="12"/>
      <c r="E5" s="4"/>
      <c r="F5" s="13" t="s">
        <v>5</v>
      </c>
      <c r="G5" s="21" t="s">
        <v>116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 t="s">
        <v>114</v>
      </c>
      <c r="C7" s="19"/>
      <c r="D7" s="12"/>
      <c r="E7" s="12"/>
      <c r="F7" s="13" t="s">
        <v>6</v>
      </c>
      <c r="G7" s="21" t="s">
        <v>117</v>
      </c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83" t="s">
        <v>112</v>
      </c>
      <c r="B14" s="5"/>
      <c r="C14" s="9">
        <v>85</v>
      </c>
      <c r="D14" s="9">
        <v>60</v>
      </c>
      <c r="E14" s="9"/>
      <c r="F14" s="93">
        <f>C14-D14-E14</f>
        <v>25</v>
      </c>
      <c r="G14" s="3" t="s">
        <v>113</v>
      </c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85</v>
      </c>
      <c r="D26" s="10">
        <f>SUM(D14:D25)</f>
        <v>60</v>
      </c>
      <c r="E26" s="10">
        <f>SUM(E14:E25)</f>
        <v>0</v>
      </c>
      <c r="F26" s="10">
        <f>SUM(F14:F25)</f>
        <v>25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85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4"/>
  <sheetViews>
    <sheetView topLeftCell="A6" zoomScaleNormal="100" workbookViewId="0">
      <selection activeCell="C14" sqref="C14:C23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37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 t="s">
        <v>70</v>
      </c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280</v>
      </c>
      <c r="C5" s="19"/>
      <c r="D5" s="12"/>
      <c r="E5" s="4"/>
      <c r="F5" s="13" t="s">
        <v>5</v>
      </c>
      <c r="G5" s="21" t="s">
        <v>41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>
        <v>25</v>
      </c>
      <c r="C7" s="19"/>
      <c r="D7" s="12"/>
      <c r="E7" s="12"/>
      <c r="F7" s="13" t="s">
        <v>6</v>
      </c>
      <c r="G7" s="21" t="s">
        <v>43</v>
      </c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83" t="s">
        <v>38</v>
      </c>
      <c r="B14" s="5"/>
      <c r="C14" s="9">
        <v>280</v>
      </c>
      <c r="D14" s="9">
        <v>140</v>
      </c>
      <c r="E14" s="9"/>
      <c r="F14" s="9">
        <f>C14-D14-E14</f>
        <v>140</v>
      </c>
      <c r="G14" s="3" t="s">
        <v>40</v>
      </c>
      <c r="H14" s="3"/>
      <c r="I14" s="9"/>
      <c r="J14" s="5"/>
      <c r="K14" s="3"/>
      <c r="L14" s="3"/>
    </row>
    <row r="15" spans="1:12" ht="19" x14ac:dyDescent="0.25">
      <c r="A15" s="83" t="s">
        <v>39</v>
      </c>
      <c r="B15" s="5"/>
      <c r="C15" s="9">
        <v>280</v>
      </c>
      <c r="D15" s="11">
        <v>140</v>
      </c>
      <c r="E15" s="9"/>
      <c r="F15" s="9">
        <f t="shared" ref="F15:F24" si="0">C15-D15-E15</f>
        <v>140</v>
      </c>
      <c r="G15" s="3" t="s">
        <v>40</v>
      </c>
      <c r="H15" s="3"/>
      <c r="I15" s="9"/>
      <c r="J15" s="5"/>
      <c r="K15" s="3"/>
      <c r="L15" s="3"/>
    </row>
    <row r="16" spans="1:12" ht="19" x14ac:dyDescent="0.25">
      <c r="A16" s="84" t="s">
        <v>42</v>
      </c>
      <c r="B16" s="5"/>
      <c r="C16" s="9">
        <v>280</v>
      </c>
      <c r="D16" s="9">
        <v>140</v>
      </c>
      <c r="E16" s="9">
        <v>140</v>
      </c>
      <c r="F16" s="9">
        <f t="shared" si="0"/>
        <v>0</v>
      </c>
      <c r="G16" s="3" t="s">
        <v>40</v>
      </c>
      <c r="H16" s="3"/>
      <c r="I16" s="9"/>
      <c r="J16" s="5"/>
      <c r="K16" s="3"/>
      <c r="L16" s="3"/>
    </row>
    <row r="17" spans="1:12" ht="19" x14ac:dyDescent="0.25">
      <c r="A17" s="83" t="s">
        <v>44</v>
      </c>
      <c r="B17" s="5"/>
      <c r="C17" s="9">
        <v>280</v>
      </c>
      <c r="D17" s="9">
        <v>140</v>
      </c>
      <c r="E17" s="9"/>
      <c r="F17" s="9">
        <f t="shared" si="0"/>
        <v>140</v>
      </c>
      <c r="G17" s="3" t="s">
        <v>46</v>
      </c>
      <c r="H17" s="3"/>
      <c r="I17" s="9"/>
      <c r="J17" s="5"/>
      <c r="K17" s="3"/>
      <c r="L17" s="3"/>
    </row>
    <row r="18" spans="1:12" ht="19" x14ac:dyDescent="0.25">
      <c r="A18" s="83" t="s">
        <v>45</v>
      </c>
      <c r="B18" s="5"/>
      <c r="C18" s="9">
        <v>280</v>
      </c>
      <c r="D18" s="9">
        <v>140</v>
      </c>
      <c r="E18" s="9">
        <v>47.5</v>
      </c>
      <c r="F18" s="87">
        <f t="shared" si="0"/>
        <v>92.5</v>
      </c>
      <c r="G18" s="3" t="s">
        <v>40</v>
      </c>
      <c r="H18" s="3"/>
      <c r="I18" s="9"/>
      <c r="J18" s="5"/>
      <c r="K18" s="3"/>
      <c r="L18" s="3" t="s">
        <v>69</v>
      </c>
    </row>
    <row r="19" spans="1:12" ht="19" x14ac:dyDescent="0.25">
      <c r="A19" s="85" t="s">
        <v>47</v>
      </c>
      <c r="B19" s="5"/>
      <c r="C19" s="9">
        <v>280</v>
      </c>
      <c r="D19" s="9">
        <v>140</v>
      </c>
      <c r="E19" s="9"/>
      <c r="F19" s="9">
        <f t="shared" si="0"/>
        <v>140</v>
      </c>
      <c r="G19" s="3" t="s">
        <v>40</v>
      </c>
      <c r="H19" s="3"/>
      <c r="I19" s="9"/>
      <c r="J19" s="5"/>
      <c r="K19" s="3"/>
      <c r="L19" s="3"/>
    </row>
    <row r="20" spans="1:12" ht="19" x14ac:dyDescent="0.25">
      <c r="A20" s="85" t="s">
        <v>48</v>
      </c>
      <c r="B20" s="5"/>
      <c r="C20" s="9">
        <v>280</v>
      </c>
      <c r="D20" s="9">
        <v>140</v>
      </c>
      <c r="E20" s="9"/>
      <c r="F20" s="9">
        <f>C20-D20-E20</f>
        <v>140</v>
      </c>
      <c r="G20" s="3" t="s">
        <v>40</v>
      </c>
      <c r="H20" s="3"/>
      <c r="I20" s="9"/>
      <c r="J20" s="5"/>
      <c r="K20" s="3"/>
      <c r="L20" s="3"/>
    </row>
    <row r="21" spans="1:12" ht="19" x14ac:dyDescent="0.25">
      <c r="A21" s="85" t="s">
        <v>50</v>
      </c>
      <c r="B21" s="5"/>
      <c r="C21" s="9">
        <v>280</v>
      </c>
      <c r="D21" s="9">
        <v>140</v>
      </c>
      <c r="E21" s="9"/>
      <c r="F21" s="9">
        <f t="shared" si="0"/>
        <v>140</v>
      </c>
      <c r="G21" s="3" t="s">
        <v>40</v>
      </c>
      <c r="H21" s="3"/>
      <c r="I21" s="9"/>
      <c r="J21" s="5"/>
      <c r="K21" s="3"/>
      <c r="L21" s="3"/>
    </row>
    <row r="22" spans="1:12" ht="19" x14ac:dyDescent="0.25">
      <c r="A22" s="85" t="s">
        <v>51</v>
      </c>
      <c r="B22" s="5"/>
      <c r="C22" s="9">
        <v>280</v>
      </c>
      <c r="D22" s="9">
        <v>140</v>
      </c>
      <c r="E22" s="9"/>
      <c r="F22" s="9">
        <f t="shared" si="0"/>
        <v>140</v>
      </c>
      <c r="G22" s="3" t="s">
        <v>40</v>
      </c>
      <c r="H22" s="3"/>
      <c r="I22" s="9"/>
      <c r="J22" s="5"/>
      <c r="K22" s="3"/>
      <c r="L22" s="3"/>
    </row>
    <row r="23" spans="1:12" ht="19" x14ac:dyDescent="0.25">
      <c r="A23" s="2" t="s">
        <v>83</v>
      </c>
      <c r="B23" s="5"/>
      <c r="C23" s="9">
        <v>280</v>
      </c>
      <c r="D23" s="9">
        <v>140</v>
      </c>
      <c r="E23" s="9"/>
      <c r="F23" s="9">
        <f t="shared" si="0"/>
        <v>140</v>
      </c>
      <c r="G23" s="3" t="s">
        <v>56</v>
      </c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2800</v>
      </c>
      <c r="D26" s="10">
        <f>SUM(D14:D25)</f>
        <v>1400</v>
      </c>
      <c r="E26" s="10">
        <f>SUM(E14:E25)</f>
        <v>187.5</v>
      </c>
      <c r="F26" s="10">
        <f>SUM(F14:F25)</f>
        <v>1212.5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>
        <v>600</v>
      </c>
      <c r="D27" s="6"/>
      <c r="E27" s="6"/>
    </row>
    <row r="28" spans="1:12" ht="19" x14ac:dyDescent="0.25">
      <c r="B28" s="7" t="s">
        <v>14</v>
      </c>
      <c r="C28" s="9">
        <f>C26-C27</f>
        <v>2200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4"/>
  <sheetViews>
    <sheetView topLeftCell="A5" zoomScaleNormal="100" workbookViewId="0">
      <selection activeCell="D4" sqref="D4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127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92" t="s">
        <v>125</v>
      </c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 t="s">
        <v>126</v>
      </c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80</v>
      </c>
      <c r="C5" s="19"/>
      <c r="D5" s="12"/>
      <c r="E5" s="4"/>
      <c r="F5" s="13" t="s">
        <v>5</v>
      </c>
      <c r="G5" s="21" t="s">
        <v>116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 t="s">
        <v>114</v>
      </c>
      <c r="C7" s="19"/>
      <c r="D7" s="12"/>
      <c r="E7" s="12"/>
      <c r="F7" s="13" t="s">
        <v>6</v>
      </c>
      <c r="G7" s="21" t="s">
        <v>117</v>
      </c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8"/>
      <c r="B14" s="5"/>
      <c r="C14" s="9"/>
      <c r="D14" s="9"/>
      <c r="E14" s="9"/>
      <c r="F14" s="93"/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9D2F-9CDC-432F-B97F-742BA0659E7B}">
  <dimension ref="A1:L34"/>
  <sheetViews>
    <sheetView topLeftCell="A10" zoomScaleNormal="100" workbookViewId="0">
      <selection activeCell="C14" sqref="C14:C22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28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 t="s">
        <v>89</v>
      </c>
      <c r="C5" s="19">
        <v>175</v>
      </c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>
        <v>175</v>
      </c>
      <c r="D14" s="9"/>
      <c r="E14" s="9"/>
      <c r="F14" s="9">
        <f>C14-D14-E14</f>
        <v>175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>
        <v>175</v>
      </c>
      <c r="D15" s="11"/>
      <c r="E15" s="9"/>
      <c r="F15" s="9">
        <f t="shared" ref="F15:F24" si="0">C15-D15-E15</f>
        <v>175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>
        <v>175</v>
      </c>
      <c r="D16" s="9"/>
      <c r="E16" s="9"/>
      <c r="F16" s="9">
        <f t="shared" si="0"/>
        <v>175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>
        <v>175</v>
      </c>
      <c r="D17" s="9"/>
      <c r="E17" s="9"/>
      <c r="F17" s="9">
        <f t="shared" si="0"/>
        <v>175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>
        <v>175</v>
      </c>
      <c r="D18" s="29"/>
      <c r="E18" s="9"/>
      <c r="F18" s="9">
        <f t="shared" si="0"/>
        <v>175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>
        <v>175</v>
      </c>
      <c r="D19" s="9"/>
      <c r="E19" s="9"/>
      <c r="F19" s="9">
        <f t="shared" si="0"/>
        <v>175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>
        <v>175</v>
      </c>
      <c r="D20" s="9"/>
      <c r="E20" s="9"/>
      <c r="F20" s="9">
        <f t="shared" si="0"/>
        <v>175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>
        <v>175</v>
      </c>
      <c r="D21" s="9"/>
      <c r="E21" s="9"/>
      <c r="F21" s="9">
        <f t="shared" si="0"/>
        <v>175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>
        <v>175</v>
      </c>
      <c r="D22" s="9"/>
      <c r="E22" s="9"/>
      <c r="F22" s="9">
        <f t="shared" si="0"/>
        <v>175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1575</v>
      </c>
      <c r="D26" s="10">
        <f>SUM(D14:D25)</f>
        <v>0</v>
      </c>
      <c r="E26" s="10">
        <f>SUM(E14:E25)</f>
        <v>0</v>
      </c>
      <c r="F26" s="34">
        <f>SUM(F14:F25)</f>
        <v>1575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4"/>
  <sheetViews>
    <sheetView topLeftCell="A7" zoomScaleNormal="100" workbookViewId="0">
      <selection activeCell="C14" sqref="C14:C22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 t="s">
        <v>95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 t="s">
        <v>98</v>
      </c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125</v>
      </c>
      <c r="C5" s="19"/>
      <c r="D5" s="12"/>
      <c r="E5" s="4"/>
      <c r="F5" s="13" t="s">
        <v>5</v>
      </c>
      <c r="G5" s="21" t="s">
        <v>96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 t="s">
        <v>99</v>
      </c>
      <c r="C7" s="19"/>
      <c r="D7" s="12"/>
      <c r="E7" s="12"/>
      <c r="F7" s="13" t="s">
        <v>6</v>
      </c>
      <c r="G7" s="21" t="s">
        <v>97</v>
      </c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 t="s">
        <v>49</v>
      </c>
      <c r="B14" s="5"/>
      <c r="C14" s="9">
        <v>125</v>
      </c>
      <c r="D14" s="9"/>
      <c r="E14" s="9"/>
      <c r="F14" s="9">
        <f>C14-D14-E14</f>
        <v>125</v>
      </c>
      <c r="G14" s="3"/>
      <c r="H14" s="3"/>
      <c r="I14" s="9"/>
      <c r="J14" s="5"/>
      <c r="K14" s="3"/>
      <c r="L14" s="3"/>
    </row>
    <row r="15" spans="1:12" ht="19" x14ac:dyDescent="0.25">
      <c r="A15" s="37" t="s">
        <v>100</v>
      </c>
      <c r="B15" s="5"/>
      <c r="C15" s="9">
        <v>125</v>
      </c>
      <c r="D15" s="11"/>
      <c r="E15" s="9"/>
      <c r="F15" s="9">
        <f t="shared" ref="F15:F24" si="0">C15-D15-E15</f>
        <v>125</v>
      </c>
      <c r="G15" s="3"/>
      <c r="H15" s="3"/>
      <c r="I15" s="9"/>
      <c r="J15" s="5"/>
      <c r="K15" s="3"/>
      <c r="L15" s="3"/>
    </row>
    <row r="16" spans="1:12" ht="19" x14ac:dyDescent="0.25">
      <c r="A16" s="37" t="s">
        <v>110</v>
      </c>
      <c r="B16" s="5"/>
      <c r="C16" s="9">
        <v>125</v>
      </c>
      <c r="D16" s="9"/>
      <c r="E16" s="9"/>
      <c r="F16" s="9">
        <f t="shared" si="0"/>
        <v>125</v>
      </c>
      <c r="G16" s="3"/>
      <c r="H16" s="3"/>
      <c r="I16" s="9"/>
      <c r="J16" s="5"/>
      <c r="K16" s="3"/>
      <c r="L16" s="3"/>
    </row>
    <row r="17" spans="1:12" ht="19" x14ac:dyDescent="0.25">
      <c r="A17" s="37" t="s">
        <v>47</v>
      </c>
      <c r="B17" s="5"/>
      <c r="C17" s="9">
        <v>125</v>
      </c>
      <c r="D17" s="9"/>
      <c r="E17" s="9"/>
      <c r="F17" s="9">
        <f t="shared" si="0"/>
        <v>125</v>
      </c>
      <c r="G17" s="3"/>
      <c r="H17" s="3"/>
      <c r="I17" s="9"/>
      <c r="J17" s="5"/>
      <c r="K17" s="3"/>
      <c r="L17" s="3"/>
    </row>
    <row r="18" spans="1:12" ht="19" x14ac:dyDescent="0.25">
      <c r="A18" s="38" t="s">
        <v>105</v>
      </c>
      <c r="B18" s="5"/>
      <c r="C18" s="9">
        <v>125</v>
      </c>
      <c r="D18" s="9"/>
      <c r="E18" s="9"/>
      <c r="F18" s="9">
        <f t="shared" si="0"/>
        <v>125</v>
      </c>
      <c r="G18" s="3"/>
      <c r="H18" s="3"/>
      <c r="I18" s="9"/>
      <c r="J18" s="5"/>
      <c r="K18" s="3"/>
      <c r="L18" s="3"/>
    </row>
    <row r="19" spans="1:12" ht="19" x14ac:dyDescent="0.25">
      <c r="A19" s="2" t="s">
        <v>111</v>
      </c>
      <c r="B19" s="5"/>
      <c r="C19" s="9">
        <v>125</v>
      </c>
      <c r="D19" s="9"/>
      <c r="E19" s="9"/>
      <c r="F19" s="9">
        <f t="shared" si="0"/>
        <v>125</v>
      </c>
      <c r="G19" s="3"/>
      <c r="H19" s="3"/>
      <c r="I19" s="9"/>
      <c r="J19" s="5"/>
      <c r="K19" s="3"/>
      <c r="L19" s="3"/>
    </row>
    <row r="20" spans="1:12" ht="19" x14ac:dyDescent="0.25">
      <c r="A20" s="2" t="s">
        <v>112</v>
      </c>
      <c r="B20" s="5"/>
      <c r="C20" s="9">
        <v>125</v>
      </c>
      <c r="D20" s="9"/>
      <c r="E20" s="9"/>
      <c r="F20" s="9">
        <f>C20-D20-E20</f>
        <v>125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>
        <v>125</v>
      </c>
      <c r="D21" s="9"/>
      <c r="E21" s="9"/>
      <c r="F21" s="9">
        <f t="shared" si="0"/>
        <v>125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>
        <v>125</v>
      </c>
      <c r="D22" s="9"/>
      <c r="E22" s="9"/>
      <c r="F22" s="9">
        <f t="shared" si="0"/>
        <v>125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1125</v>
      </c>
      <c r="D26" s="10">
        <f>SUM(D14:D25)</f>
        <v>0</v>
      </c>
      <c r="E26" s="10">
        <f>SUM(E14:E25)</f>
        <v>0</v>
      </c>
      <c r="F26" s="10">
        <f>SUM(F14:F25)</f>
        <v>1125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1125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1:5" x14ac:dyDescent="0.2">
      <c r="C33" s="8"/>
      <c r="D33" s="6"/>
      <c r="E33" s="6"/>
    </row>
    <row r="34" spans="1:5" ht="19" x14ac:dyDescent="0.25">
      <c r="A34" s="84" t="s">
        <v>101</v>
      </c>
      <c r="C34" s="8"/>
      <c r="D34" s="6"/>
      <c r="E34" s="6"/>
    </row>
    <row r="35" spans="1:5" ht="19" x14ac:dyDescent="0.25">
      <c r="A35" s="84" t="s">
        <v>102</v>
      </c>
    </row>
    <row r="36" spans="1:5" ht="19" x14ac:dyDescent="0.25">
      <c r="A36" s="89" t="s">
        <v>103</v>
      </c>
    </row>
    <row r="37" spans="1:5" ht="19" x14ac:dyDescent="0.25">
      <c r="A37" s="90" t="s">
        <v>104</v>
      </c>
    </row>
    <row r="38" spans="1:5" ht="19" x14ac:dyDescent="0.25">
      <c r="A38" s="90" t="s">
        <v>105</v>
      </c>
    </row>
    <row r="39" spans="1:5" ht="19" x14ac:dyDescent="0.25">
      <c r="A39" s="90" t="s">
        <v>106</v>
      </c>
    </row>
    <row r="40" spans="1:5" ht="19" x14ac:dyDescent="0.25">
      <c r="A40" s="90" t="s">
        <v>107</v>
      </c>
    </row>
    <row r="41" spans="1:5" ht="19" x14ac:dyDescent="0.25">
      <c r="A41" s="91" t="s">
        <v>101</v>
      </c>
    </row>
    <row r="42" spans="1:5" ht="19" x14ac:dyDescent="0.25">
      <c r="A42" s="90" t="s">
        <v>108</v>
      </c>
    </row>
    <row r="43" spans="1:5" ht="19" x14ac:dyDescent="0.25">
      <c r="A43" s="90" t="s">
        <v>109</v>
      </c>
    </row>
    <row r="44" spans="1:5" ht="19" x14ac:dyDescent="0.25">
      <c r="A44" s="90" t="s">
        <v>73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4"/>
  <sheetViews>
    <sheetView zoomScaleNormal="100" workbookViewId="0">
      <selection activeCell="L26" sqref="L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B19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4"/>
  <sheetViews>
    <sheetView topLeftCell="A4" zoomScaleNormal="100" workbookViewId="0">
      <selection activeCell="B19" sqref="B1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/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4"/>
  <sheetViews>
    <sheetView topLeftCell="A9" zoomScaleNormal="100" workbookViewId="0">
      <selection activeCell="C26" sqref="C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4"/>
  <sheetViews>
    <sheetView topLeftCell="A9" zoomScaleNormal="100" workbookViewId="0">
      <selection activeCell="C26" sqref="C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4"/>
  <sheetViews>
    <sheetView topLeftCell="A9" zoomScaleNormal="100" workbookViewId="0">
      <selection activeCell="C26" sqref="C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4"/>
  <sheetViews>
    <sheetView topLeftCell="A9" zoomScaleNormal="100" workbookViewId="0">
      <selection activeCell="C26" sqref="C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4"/>
  <sheetViews>
    <sheetView topLeftCell="A9" zoomScaleNormal="100" workbookViewId="0">
      <selection activeCell="C31" sqref="C31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4"/>
  <sheetViews>
    <sheetView topLeftCell="A9" zoomScaleNormal="100" workbookViewId="0">
      <selection activeCell="C31" sqref="C31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4"/>
  <sheetViews>
    <sheetView topLeftCell="A9" zoomScaleNormal="100" workbookViewId="0">
      <selection activeCell="C31" sqref="C31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/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18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6"/>
    </row>
    <row r="14" spans="1:12" ht="19" x14ac:dyDescent="0.25">
      <c r="A14" s="37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7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7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7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8"/>
      <c r="B18" s="5"/>
      <c r="C18" s="9"/>
      <c r="D18" s="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>C20-D20-E20</f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10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 t="s">
        <v>27</v>
      </c>
      <c r="C27" s="8"/>
      <c r="D27" s="6"/>
      <c r="E27" s="6"/>
    </row>
    <row r="28" spans="1:12" ht="19" x14ac:dyDescent="0.25">
      <c r="B28" s="7" t="s">
        <v>14</v>
      </c>
      <c r="C28" s="9">
        <f>C26-C27</f>
        <v>0</v>
      </c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F076-B761-4A0B-88C9-ABAA341D4C74}">
  <dimension ref="A1:L34"/>
  <sheetViews>
    <sheetView topLeftCell="A5" zoomScaleNormal="100" workbookViewId="0">
      <selection activeCell="D18" sqref="D18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28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4"/>
  <sheetViews>
    <sheetView topLeftCell="A6" zoomScaleNormal="100" workbookViewId="0">
      <selection activeCell="F14" sqref="F14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34"/>
  <sheetViews>
    <sheetView topLeftCell="A6" zoomScaleNormal="100" workbookViewId="0">
      <selection activeCell="C26" sqref="C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4"/>
  <sheetViews>
    <sheetView topLeftCell="A6" zoomScaleNormal="100" workbookViewId="0">
      <selection activeCell="C26" sqref="C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4"/>
  <sheetViews>
    <sheetView topLeftCell="A6" zoomScaleNormal="100" workbookViewId="0">
      <selection activeCell="C26" sqref="C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34"/>
  <sheetViews>
    <sheetView topLeftCell="A6" zoomScaleNormal="100" workbookViewId="0">
      <selection activeCell="C26" sqref="C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4"/>
  <sheetViews>
    <sheetView topLeftCell="A6" zoomScaleNormal="100" workbookViewId="0">
      <selection activeCell="D29" sqref="D2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34"/>
  <sheetViews>
    <sheetView topLeftCell="A6" zoomScaleNormal="100" workbookViewId="0">
      <selection activeCell="D29" sqref="D2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34"/>
  <sheetViews>
    <sheetView topLeftCell="A6" zoomScaleNormal="100" workbookViewId="0">
      <selection activeCell="D29" sqref="D2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34"/>
  <sheetViews>
    <sheetView topLeftCell="A6" zoomScaleNormal="100" workbookViewId="0">
      <selection activeCell="D29" sqref="D2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34"/>
  <sheetViews>
    <sheetView topLeftCell="A6" zoomScaleNormal="100" workbookViewId="0">
      <selection activeCell="D29" sqref="D2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77FCF-DB93-47E2-8043-8CBCBE58EE98}">
  <dimension ref="A1:L34"/>
  <sheetViews>
    <sheetView topLeftCell="A8" zoomScaleNormal="100" workbookViewId="0">
      <selection activeCell="C14" sqref="C14:C22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28</v>
      </c>
      <c r="B1" s="12" t="s">
        <v>90</v>
      </c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>
        <v>240</v>
      </c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>
        <v>240</v>
      </c>
      <c r="D14" s="9"/>
      <c r="E14" s="9"/>
      <c r="F14" s="9">
        <f>C14-D14-E14</f>
        <v>240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>
        <v>240</v>
      </c>
      <c r="D15" s="11"/>
      <c r="E15" s="9"/>
      <c r="F15" s="9">
        <f t="shared" ref="F15:F24" si="0">C15-D15-E15</f>
        <v>240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>
        <v>240</v>
      </c>
      <c r="D16" s="9"/>
      <c r="E16" s="9"/>
      <c r="F16" s="9">
        <f t="shared" si="0"/>
        <v>240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>
        <v>240</v>
      </c>
      <c r="D17" s="9"/>
      <c r="E17" s="9"/>
      <c r="F17" s="9">
        <f t="shared" si="0"/>
        <v>240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>
        <v>240</v>
      </c>
      <c r="D18" s="29"/>
      <c r="E18" s="9"/>
      <c r="F18" s="9">
        <f t="shared" si="0"/>
        <v>240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>
        <v>240</v>
      </c>
      <c r="D19" s="9"/>
      <c r="E19" s="9"/>
      <c r="F19" s="9">
        <f t="shared" si="0"/>
        <v>240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>
        <v>240</v>
      </c>
      <c r="D20" s="9"/>
      <c r="E20" s="9"/>
      <c r="F20" s="9">
        <f t="shared" si="0"/>
        <v>240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>
        <v>240</v>
      </c>
      <c r="D21" s="9"/>
      <c r="E21" s="9"/>
      <c r="F21" s="9">
        <f t="shared" si="0"/>
        <v>240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>
        <v>240</v>
      </c>
      <c r="D22" s="9"/>
      <c r="E22" s="9"/>
      <c r="F22" s="9">
        <f t="shared" si="0"/>
        <v>240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2160</v>
      </c>
      <c r="D26" s="10">
        <f>SUM(D14:D25)</f>
        <v>0</v>
      </c>
      <c r="E26" s="10">
        <f>SUM(E14:E25)</f>
        <v>0</v>
      </c>
      <c r="F26" s="34">
        <f>SUM(F14:F25)</f>
        <v>2160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34"/>
  <sheetViews>
    <sheetView topLeftCell="A6" zoomScaleNormal="100" workbookViewId="0">
      <selection activeCell="D29" sqref="D2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34"/>
  <sheetViews>
    <sheetView topLeftCell="A6" zoomScaleNormal="100" workbookViewId="0">
      <selection activeCell="D29" sqref="D2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34"/>
  <sheetViews>
    <sheetView topLeftCell="A6" zoomScaleNormal="100" workbookViewId="0">
      <selection activeCell="D29" sqref="D2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34"/>
  <sheetViews>
    <sheetView topLeftCell="A6" zoomScaleNormal="100" workbookViewId="0">
      <selection activeCell="D29" sqref="D2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34"/>
  <sheetViews>
    <sheetView topLeftCell="A6" zoomScaleNormal="100" workbookViewId="0">
      <selection activeCell="C26" sqref="C26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"/>
  <sheetViews>
    <sheetView workbookViewId="0">
      <selection activeCell="B22" sqref="B22"/>
    </sheetView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>
      <selection activeCell="B22" sqref="B22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EB19E-E130-449D-BEE4-5B956C1D4974}">
  <dimension ref="A1:L34"/>
  <sheetViews>
    <sheetView zoomScaleNormal="100" workbookViewId="0">
      <selection activeCell="C19" sqref="C19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28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29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opLeftCell="A6" zoomScaleNormal="100" workbookViewId="0">
      <selection activeCell="A24" sqref="A24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"/>
  <sheetViews>
    <sheetView topLeftCell="A6" zoomScaleNormal="100" workbookViewId="0">
      <selection activeCell="A24" sqref="A24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4"/>
  <sheetViews>
    <sheetView zoomScaleNormal="100" workbookViewId="0">
      <selection activeCell="H27" sqref="H27"/>
    </sheetView>
  </sheetViews>
  <sheetFormatPr baseColWidth="10" defaultColWidth="8.83203125" defaultRowHeight="15" x14ac:dyDescent="0.2"/>
  <cols>
    <col min="1" max="1" width="27.5" customWidth="1"/>
    <col min="2" max="2" width="13.6640625" customWidth="1"/>
    <col min="3" max="3" width="13.6640625" style="1" customWidth="1"/>
    <col min="4" max="4" width="13.6640625" customWidth="1"/>
    <col min="5" max="5" width="14" customWidth="1"/>
    <col min="6" max="6" width="18" customWidth="1"/>
    <col min="7" max="7" width="15.1640625" style="28" customWidth="1"/>
    <col min="9" max="9" width="10" customWidth="1"/>
    <col min="10" max="10" width="12.83203125" customWidth="1"/>
    <col min="12" max="12" width="64.33203125" customWidth="1"/>
  </cols>
  <sheetData>
    <row r="1" spans="1:12" ht="24" x14ac:dyDescent="0.3">
      <c r="A1" s="13" t="s">
        <v>1</v>
      </c>
      <c r="B1" s="12"/>
      <c r="C1" s="19"/>
      <c r="D1" s="12"/>
      <c r="E1" s="4"/>
      <c r="F1" s="13" t="s">
        <v>3</v>
      </c>
      <c r="G1" s="22"/>
      <c r="H1" s="4"/>
      <c r="I1" s="4"/>
      <c r="J1" s="4"/>
      <c r="K1" s="4"/>
      <c r="L1" s="4"/>
    </row>
    <row r="2" spans="1:12" ht="24" x14ac:dyDescent="0.3">
      <c r="A2" s="12"/>
      <c r="B2" s="12"/>
      <c r="C2" s="19"/>
      <c r="D2" s="12"/>
      <c r="E2" s="4"/>
      <c r="F2" s="12"/>
      <c r="G2" s="12"/>
      <c r="H2" s="4"/>
      <c r="I2" s="4"/>
      <c r="J2" s="4"/>
      <c r="K2" s="4"/>
      <c r="L2" s="4"/>
    </row>
    <row r="3" spans="1:12" ht="24" x14ac:dyDescent="0.3">
      <c r="A3" s="13" t="s">
        <v>4</v>
      </c>
      <c r="B3" s="12"/>
      <c r="C3" s="19"/>
      <c r="D3" s="12"/>
      <c r="E3" s="4"/>
      <c r="F3" s="13" t="s">
        <v>19</v>
      </c>
      <c r="G3" s="12"/>
      <c r="H3" s="4"/>
      <c r="I3" s="4"/>
      <c r="J3" s="4"/>
      <c r="K3" s="4"/>
      <c r="L3" s="4"/>
    </row>
    <row r="4" spans="1:12" ht="24" x14ac:dyDescent="0.3">
      <c r="A4" s="12"/>
      <c r="B4" s="12"/>
      <c r="C4" s="19"/>
      <c r="D4" s="12"/>
      <c r="E4" s="4"/>
      <c r="G4" s="12"/>
      <c r="H4" s="4"/>
      <c r="I4" s="4"/>
      <c r="J4" s="4"/>
      <c r="K4" s="4"/>
      <c r="L4" s="4"/>
    </row>
    <row r="5" spans="1:12" ht="24" x14ac:dyDescent="0.3">
      <c r="A5" s="13" t="s">
        <v>2</v>
      </c>
      <c r="B5" s="23"/>
      <c r="C5" s="19"/>
      <c r="D5" s="12"/>
      <c r="E5" s="4"/>
      <c r="F5" s="13" t="s">
        <v>5</v>
      </c>
      <c r="G5" s="21" t="s">
        <v>26</v>
      </c>
      <c r="H5" s="4"/>
      <c r="I5" s="4"/>
      <c r="J5" s="4"/>
      <c r="K5" s="4"/>
      <c r="L5" s="4"/>
    </row>
    <row r="6" spans="1:12" ht="24" x14ac:dyDescent="0.3">
      <c r="A6" s="12"/>
      <c r="B6" s="20"/>
      <c r="C6" s="19"/>
      <c r="D6" s="12"/>
      <c r="E6" s="12"/>
      <c r="F6" s="12"/>
      <c r="G6" s="12"/>
      <c r="H6" s="4"/>
      <c r="I6" s="4"/>
      <c r="J6" s="4"/>
      <c r="K6" s="4"/>
      <c r="L6" s="4"/>
    </row>
    <row r="7" spans="1:12" ht="24" x14ac:dyDescent="0.3">
      <c r="A7" s="13" t="s">
        <v>7</v>
      </c>
      <c r="B7" s="21"/>
      <c r="C7" s="19"/>
      <c r="D7" s="12"/>
      <c r="E7" s="12"/>
      <c r="F7" s="13" t="s">
        <v>6</v>
      </c>
      <c r="G7" s="21"/>
      <c r="H7" s="4"/>
      <c r="I7" s="4"/>
      <c r="J7" s="4"/>
      <c r="K7" s="4"/>
      <c r="L7" s="4"/>
    </row>
    <row r="11" spans="1:12" ht="22" x14ac:dyDescent="0.25">
      <c r="A11" s="14" t="s">
        <v>0</v>
      </c>
      <c r="B11" s="15" t="s">
        <v>8</v>
      </c>
      <c r="C11" s="17" t="s">
        <v>15</v>
      </c>
      <c r="D11" s="16" t="s">
        <v>9</v>
      </c>
      <c r="E11" s="17" t="s">
        <v>11</v>
      </c>
      <c r="F11" s="15" t="s">
        <v>13</v>
      </c>
      <c r="G11" s="24" t="s">
        <v>18</v>
      </c>
      <c r="I11" s="25" t="s">
        <v>20</v>
      </c>
      <c r="J11" s="24" t="s">
        <v>21</v>
      </c>
      <c r="L11" s="25" t="s">
        <v>22</v>
      </c>
    </row>
    <row r="12" spans="1:12" ht="22" x14ac:dyDescent="0.25">
      <c r="A12" s="30"/>
      <c r="B12" s="15" t="s">
        <v>18</v>
      </c>
      <c r="C12" s="17" t="s">
        <v>16</v>
      </c>
      <c r="D12" s="16" t="s">
        <v>10</v>
      </c>
      <c r="E12" s="17" t="s">
        <v>10</v>
      </c>
      <c r="F12" s="15" t="s">
        <v>12</v>
      </c>
      <c r="G12" s="24" t="s">
        <v>23</v>
      </c>
      <c r="I12" s="25" t="s">
        <v>24</v>
      </c>
      <c r="J12" s="24" t="s">
        <v>25</v>
      </c>
      <c r="L12" s="26"/>
    </row>
    <row r="13" spans="1:12" x14ac:dyDescent="0.2">
      <c r="A13" s="31"/>
    </row>
    <row r="14" spans="1:12" ht="19" x14ac:dyDescent="0.25">
      <c r="A14" s="32"/>
      <c r="B14" s="5"/>
      <c r="C14" s="9"/>
      <c r="D14" s="9"/>
      <c r="E14" s="9"/>
      <c r="F14" s="9">
        <f>C14-D14-E14</f>
        <v>0</v>
      </c>
      <c r="G14" s="3"/>
      <c r="H14" s="3"/>
      <c r="I14" s="9"/>
      <c r="J14" s="5"/>
      <c r="K14" s="3"/>
      <c r="L14" s="3"/>
    </row>
    <row r="15" spans="1:12" ht="19" x14ac:dyDescent="0.25">
      <c r="A15" s="32"/>
      <c r="B15" s="5"/>
      <c r="C15" s="9"/>
      <c r="D15" s="11"/>
      <c r="E15" s="9"/>
      <c r="F15" s="9">
        <f t="shared" ref="F15:F24" si="0">C15-D15-E15</f>
        <v>0</v>
      </c>
      <c r="G15" s="3"/>
      <c r="H15" s="3"/>
      <c r="I15" s="9"/>
      <c r="J15" s="5"/>
      <c r="K15" s="3"/>
      <c r="L15" s="3"/>
    </row>
    <row r="16" spans="1:12" ht="19" x14ac:dyDescent="0.25">
      <c r="A16" s="32"/>
      <c r="B16" s="5"/>
      <c r="C16" s="9"/>
      <c r="D16" s="9"/>
      <c r="E16" s="9"/>
      <c r="F16" s="9">
        <f t="shared" si="0"/>
        <v>0</v>
      </c>
      <c r="G16" s="3"/>
      <c r="H16" s="3"/>
      <c r="I16" s="9"/>
      <c r="J16" s="5"/>
      <c r="K16" s="3"/>
      <c r="L16" s="3"/>
    </row>
    <row r="17" spans="1:12" ht="19" x14ac:dyDescent="0.25">
      <c r="A17" s="32"/>
      <c r="B17" s="5"/>
      <c r="C17" s="9"/>
      <c r="D17" s="9"/>
      <c r="E17" s="9"/>
      <c r="F17" s="9">
        <f t="shared" si="0"/>
        <v>0</v>
      </c>
      <c r="G17" s="3"/>
      <c r="H17" s="3"/>
      <c r="I17" s="9"/>
      <c r="J17" s="5"/>
      <c r="K17" s="3"/>
      <c r="L17" s="3"/>
    </row>
    <row r="18" spans="1:12" ht="19" x14ac:dyDescent="0.25">
      <c r="A18" s="33"/>
      <c r="B18" s="5"/>
      <c r="C18" s="9"/>
      <c r="D18" s="29"/>
      <c r="E18" s="9"/>
      <c r="F18" s="9">
        <f t="shared" si="0"/>
        <v>0</v>
      </c>
      <c r="G18" s="3"/>
      <c r="H18" s="3"/>
      <c r="I18" s="9"/>
      <c r="J18" s="5"/>
      <c r="K18" s="3"/>
      <c r="L18" s="3"/>
    </row>
    <row r="19" spans="1:12" ht="19" x14ac:dyDescent="0.25">
      <c r="A19" s="2"/>
      <c r="B19" s="5"/>
      <c r="C19" s="9"/>
      <c r="D19" s="9"/>
      <c r="E19" s="9"/>
      <c r="F19" s="9">
        <f t="shared" si="0"/>
        <v>0</v>
      </c>
      <c r="G19" s="3"/>
      <c r="H19" s="3"/>
      <c r="I19" s="9"/>
      <c r="J19" s="5"/>
      <c r="K19" s="3"/>
      <c r="L19" s="3"/>
    </row>
    <row r="20" spans="1:12" ht="19" x14ac:dyDescent="0.25">
      <c r="A20" s="2"/>
      <c r="B20" s="5"/>
      <c r="C20" s="9"/>
      <c r="D20" s="9"/>
      <c r="E20" s="9"/>
      <c r="F20" s="9">
        <f t="shared" si="0"/>
        <v>0</v>
      </c>
      <c r="G20" s="3"/>
      <c r="H20" s="3"/>
      <c r="I20" s="9"/>
      <c r="J20" s="5"/>
      <c r="K20" s="3"/>
      <c r="L20" s="3"/>
    </row>
    <row r="21" spans="1:12" ht="19" x14ac:dyDescent="0.25">
      <c r="A21" s="2"/>
      <c r="B21" s="5"/>
      <c r="C21" s="9"/>
      <c r="D21" s="9"/>
      <c r="E21" s="9"/>
      <c r="F21" s="9">
        <f t="shared" si="0"/>
        <v>0</v>
      </c>
      <c r="G21" s="3"/>
      <c r="H21" s="3"/>
      <c r="I21" s="9"/>
      <c r="J21" s="5"/>
      <c r="K21" s="3"/>
      <c r="L21" s="3"/>
    </row>
    <row r="22" spans="1:12" ht="19" x14ac:dyDescent="0.25">
      <c r="A22" s="2"/>
      <c r="B22" s="5"/>
      <c r="C22" s="9"/>
      <c r="D22" s="9"/>
      <c r="E22" s="9"/>
      <c r="F22" s="9">
        <f t="shared" si="0"/>
        <v>0</v>
      </c>
      <c r="G22" s="3"/>
      <c r="H22" s="35"/>
      <c r="I22" s="9"/>
      <c r="J22" s="5"/>
      <c r="K22" s="3"/>
      <c r="L22" s="3"/>
    </row>
    <row r="23" spans="1:12" ht="19" x14ac:dyDescent="0.25">
      <c r="A23" s="2"/>
      <c r="B23" s="5"/>
      <c r="C23" s="9"/>
      <c r="D23" s="9"/>
      <c r="E23" s="9"/>
      <c r="F23" s="9">
        <f t="shared" si="0"/>
        <v>0</v>
      </c>
      <c r="G23" s="3"/>
      <c r="H23" s="3"/>
      <c r="I23" s="9"/>
      <c r="J23" s="5"/>
      <c r="K23" s="3"/>
      <c r="L23" s="3"/>
    </row>
    <row r="24" spans="1:12" ht="19" x14ac:dyDescent="0.25">
      <c r="A24" s="2"/>
      <c r="B24" s="5"/>
      <c r="C24" s="9"/>
      <c r="D24" s="9"/>
      <c r="E24" s="9"/>
      <c r="F24" s="9">
        <f t="shared" si="0"/>
        <v>0</v>
      </c>
      <c r="G24" s="7"/>
      <c r="H24" s="3"/>
      <c r="I24" s="27"/>
      <c r="J24" s="3"/>
      <c r="K24" s="3"/>
      <c r="L24" s="3"/>
    </row>
    <row r="25" spans="1:12" ht="19" x14ac:dyDescent="0.25">
      <c r="A25" s="2"/>
      <c r="B25" s="5"/>
      <c r="C25" s="9"/>
      <c r="D25" s="9"/>
      <c r="E25" s="9"/>
      <c r="F25" s="9"/>
      <c r="G25" s="7"/>
      <c r="H25" s="3"/>
      <c r="I25" s="27"/>
      <c r="J25" s="3"/>
      <c r="K25" s="3"/>
      <c r="L25" s="3"/>
    </row>
    <row r="26" spans="1:12" ht="19" x14ac:dyDescent="0.25">
      <c r="A26" s="7" t="s">
        <v>14</v>
      </c>
      <c r="C26" s="10">
        <f>SUM(C14:C25)</f>
        <v>0</v>
      </c>
      <c r="D26" s="10">
        <f>SUM(D14:D25)</f>
        <v>0</v>
      </c>
      <c r="E26" s="10">
        <f>SUM(E14:E25)</f>
        <v>0</v>
      </c>
      <c r="F26" s="34">
        <f>SUM(F14:F25)</f>
        <v>0</v>
      </c>
      <c r="G26" s="7"/>
      <c r="H26" s="3"/>
      <c r="I26" s="27"/>
      <c r="J26" s="3"/>
      <c r="K26" s="3"/>
      <c r="L26" s="3"/>
    </row>
    <row r="27" spans="1:12" ht="19" x14ac:dyDescent="0.25">
      <c r="B27" s="3"/>
      <c r="C27" s="8"/>
      <c r="D27" s="6"/>
      <c r="E27" s="6"/>
    </row>
    <row r="28" spans="1:12" ht="19" x14ac:dyDescent="0.25">
      <c r="B28" s="7"/>
      <c r="C28" s="9"/>
      <c r="D28" s="6"/>
      <c r="E28" s="6"/>
    </row>
    <row r="29" spans="1:12" ht="19" x14ac:dyDescent="0.25">
      <c r="A29" s="7" t="s">
        <v>17</v>
      </c>
      <c r="C29" s="8"/>
      <c r="D29" s="6"/>
      <c r="E29" s="6"/>
    </row>
    <row r="30" spans="1:12" x14ac:dyDescent="0.2">
      <c r="C30" s="8"/>
      <c r="D30" s="6"/>
      <c r="E30" s="6"/>
    </row>
    <row r="31" spans="1:12" x14ac:dyDescent="0.2">
      <c r="C31" s="8"/>
      <c r="D31" s="6"/>
      <c r="E31" s="6"/>
    </row>
    <row r="32" spans="1:12" x14ac:dyDescent="0.2">
      <c r="C32" s="8"/>
      <c r="D32" s="6"/>
      <c r="E32" s="6"/>
    </row>
    <row r="33" spans="3:5" x14ac:dyDescent="0.2">
      <c r="C33" s="8"/>
      <c r="D33" s="6"/>
      <c r="E33" s="6"/>
    </row>
    <row r="34" spans="3:5" x14ac:dyDescent="0.2">
      <c r="C34" s="8"/>
      <c r="D34" s="6"/>
      <c r="E34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EE91D-38A9-4FAE-AF24-CC8810DA00E1}">
  <dimension ref="A1:H57"/>
  <sheetViews>
    <sheetView workbookViewId="0">
      <selection activeCell="C15" sqref="C15"/>
    </sheetView>
  </sheetViews>
  <sheetFormatPr baseColWidth="10" defaultColWidth="8.83203125" defaultRowHeight="15" x14ac:dyDescent="0.2"/>
  <cols>
    <col min="1" max="1" width="42.83203125" bestFit="1" customWidth="1"/>
    <col min="2" max="2" width="12.5" customWidth="1"/>
    <col min="3" max="3" width="18.5" customWidth="1"/>
    <col min="4" max="4" width="30" customWidth="1"/>
    <col min="5" max="6" width="13" customWidth="1"/>
    <col min="7" max="7" width="12" customWidth="1"/>
    <col min="8" max="8" width="79.5" customWidth="1"/>
  </cols>
  <sheetData>
    <row r="1" spans="1:8" ht="24" x14ac:dyDescent="0.3">
      <c r="A1" s="39" t="s">
        <v>30</v>
      </c>
      <c r="B1" s="40"/>
      <c r="C1" s="41"/>
      <c r="D1" s="42"/>
      <c r="E1" s="43"/>
      <c r="F1" s="44"/>
      <c r="G1" s="44"/>
      <c r="H1" s="44"/>
    </row>
    <row r="2" spans="1:8" ht="24" x14ac:dyDescent="0.3">
      <c r="A2" s="42"/>
      <c r="B2" s="42"/>
      <c r="C2" s="41"/>
      <c r="D2" s="42"/>
      <c r="E2" s="42"/>
      <c r="F2" s="44"/>
      <c r="G2" s="44"/>
      <c r="H2" s="44"/>
    </row>
    <row r="3" spans="1:8" ht="24" x14ac:dyDescent="0.3">
      <c r="A3" s="39" t="s">
        <v>4</v>
      </c>
      <c r="B3" s="45" t="s">
        <v>34</v>
      </c>
      <c r="C3" s="45"/>
      <c r="D3" s="42"/>
      <c r="E3" s="43"/>
      <c r="F3" s="44"/>
      <c r="G3" s="44"/>
      <c r="H3" s="44"/>
    </row>
    <row r="4" spans="1:8" ht="24" x14ac:dyDescent="0.3">
      <c r="A4" s="46"/>
      <c r="B4" s="42"/>
      <c r="C4" s="41"/>
      <c r="D4" s="42"/>
      <c r="E4" s="42"/>
      <c r="F4" s="44"/>
      <c r="G4" s="44"/>
      <c r="H4" s="44"/>
    </row>
    <row r="5" spans="1:8" ht="24" x14ac:dyDescent="0.3">
      <c r="A5" s="47"/>
      <c r="B5" s="48"/>
      <c r="C5" s="41"/>
      <c r="D5" s="42"/>
      <c r="E5" s="49"/>
      <c r="F5" s="44"/>
      <c r="G5" s="44"/>
      <c r="H5" s="44"/>
    </row>
    <row r="6" spans="1:8" ht="24" x14ac:dyDescent="0.3">
      <c r="A6" s="47"/>
      <c r="B6" s="50"/>
      <c r="C6" s="51"/>
      <c r="D6" s="52"/>
      <c r="E6" s="49"/>
      <c r="F6" s="44"/>
      <c r="G6" s="44"/>
      <c r="H6" s="44"/>
    </row>
    <row r="7" spans="1:8" ht="22" x14ac:dyDescent="0.25">
      <c r="A7" s="53" t="s">
        <v>0</v>
      </c>
      <c r="B7" s="54" t="s">
        <v>8</v>
      </c>
      <c r="C7" s="55" t="s">
        <v>31</v>
      </c>
      <c r="D7" s="56" t="s">
        <v>32</v>
      </c>
      <c r="E7" s="57" t="s">
        <v>18</v>
      </c>
      <c r="F7" s="58" t="s">
        <v>20</v>
      </c>
      <c r="G7" s="57" t="s">
        <v>21</v>
      </c>
      <c r="H7" s="58" t="s">
        <v>22</v>
      </c>
    </row>
    <row r="8" spans="1:8" ht="22" x14ac:dyDescent="0.25">
      <c r="A8" s="59"/>
      <c r="B8" s="54" t="s">
        <v>18</v>
      </c>
      <c r="C8" s="55" t="s">
        <v>16</v>
      </c>
      <c r="D8" s="56" t="s">
        <v>33</v>
      </c>
      <c r="E8" s="57" t="s">
        <v>23</v>
      </c>
      <c r="F8" s="58" t="s">
        <v>24</v>
      </c>
      <c r="G8" s="57" t="s">
        <v>25</v>
      </c>
      <c r="H8" s="60"/>
    </row>
    <row r="9" spans="1:8" ht="19" x14ac:dyDescent="0.25">
      <c r="A9" s="61"/>
      <c r="B9" s="62"/>
      <c r="C9" s="63"/>
      <c r="D9" s="62"/>
      <c r="E9" s="64"/>
      <c r="F9" s="62"/>
      <c r="G9" s="62"/>
      <c r="H9" s="62"/>
    </row>
    <row r="10" spans="1:8" ht="19" x14ac:dyDescent="0.25">
      <c r="A10" s="65"/>
      <c r="B10" s="66"/>
      <c r="C10" s="63"/>
      <c r="D10" s="63"/>
      <c r="E10" s="62"/>
      <c r="F10" s="63"/>
      <c r="G10" s="66"/>
      <c r="H10" s="62"/>
    </row>
    <row r="11" spans="1:8" ht="19" x14ac:dyDescent="0.25">
      <c r="A11" s="65"/>
      <c r="B11" s="66"/>
      <c r="C11" s="63"/>
      <c r="D11" s="63"/>
      <c r="E11" s="62"/>
      <c r="F11" s="63"/>
      <c r="G11" s="66"/>
      <c r="H11" s="62"/>
    </row>
    <row r="12" spans="1:8" ht="19" x14ac:dyDescent="0.25">
      <c r="A12" s="65"/>
      <c r="B12" s="66"/>
      <c r="C12" s="63"/>
      <c r="D12" s="63"/>
      <c r="E12" s="62"/>
      <c r="F12" s="63"/>
      <c r="G12" s="66"/>
      <c r="H12" s="62"/>
    </row>
    <row r="13" spans="1:8" ht="19" x14ac:dyDescent="0.25">
      <c r="A13" s="65"/>
      <c r="B13" s="66"/>
      <c r="C13" s="63"/>
      <c r="D13" s="63"/>
      <c r="E13" s="62"/>
      <c r="F13" s="63"/>
      <c r="G13" s="66"/>
      <c r="H13" s="62"/>
    </row>
    <row r="14" spans="1:8" ht="19" x14ac:dyDescent="0.25">
      <c r="A14" s="65"/>
      <c r="B14" s="66"/>
      <c r="C14" s="63"/>
      <c r="D14" s="63"/>
      <c r="E14" s="62"/>
      <c r="F14" s="63"/>
      <c r="G14" s="66"/>
      <c r="H14" s="62"/>
    </row>
    <row r="15" spans="1:8" ht="19" x14ac:dyDescent="0.25">
      <c r="A15" s="67"/>
      <c r="B15" s="68"/>
      <c r="C15" s="63"/>
      <c r="D15" s="63"/>
      <c r="E15" s="62"/>
      <c r="F15" s="63"/>
      <c r="G15" s="66"/>
      <c r="H15" s="62"/>
    </row>
    <row r="16" spans="1:8" ht="19" x14ac:dyDescent="0.25">
      <c r="A16" s="69"/>
      <c r="B16" s="70"/>
      <c r="C16" s="63"/>
      <c r="D16" s="63"/>
      <c r="E16" s="62"/>
      <c r="F16" s="63"/>
      <c r="G16" s="66"/>
      <c r="H16" s="62"/>
    </row>
    <row r="17" spans="1:8" ht="19" x14ac:dyDescent="0.25">
      <c r="A17" s="71"/>
      <c r="B17" s="66"/>
      <c r="C17" s="63"/>
      <c r="D17" s="63"/>
      <c r="E17" s="62"/>
      <c r="F17" s="63"/>
      <c r="G17" s="66"/>
      <c r="H17" s="62"/>
    </row>
    <row r="18" spans="1:8" ht="19" x14ac:dyDescent="0.25">
      <c r="A18" s="71"/>
      <c r="B18" s="66"/>
      <c r="C18" s="63"/>
      <c r="D18" s="63"/>
      <c r="E18" s="62"/>
      <c r="F18" s="63"/>
      <c r="G18" s="66"/>
      <c r="H18" s="62"/>
    </row>
    <row r="19" spans="1:8" ht="19" x14ac:dyDescent="0.25">
      <c r="A19" s="71"/>
      <c r="B19" s="66"/>
      <c r="C19" s="63"/>
      <c r="D19" s="63"/>
      <c r="E19" s="64"/>
      <c r="F19" s="72"/>
      <c r="G19" s="62"/>
      <c r="H19" s="62"/>
    </row>
    <row r="20" spans="1:8" ht="19" x14ac:dyDescent="0.25">
      <c r="A20" s="64"/>
      <c r="B20" s="73"/>
      <c r="C20" s="74"/>
      <c r="D20" s="75"/>
      <c r="E20" s="64"/>
      <c r="F20" s="72"/>
      <c r="G20" s="62"/>
      <c r="H20" s="62"/>
    </row>
    <row r="21" spans="1:8" ht="19" x14ac:dyDescent="0.25">
      <c r="A21" s="73"/>
      <c r="B21" s="76"/>
      <c r="C21" s="77"/>
      <c r="D21" s="78"/>
      <c r="E21" s="79"/>
      <c r="F21" s="73"/>
      <c r="G21" s="73"/>
      <c r="H21" s="73"/>
    </row>
    <row r="22" spans="1:8" ht="19" x14ac:dyDescent="0.25">
      <c r="A22" s="73"/>
      <c r="B22" s="80"/>
      <c r="C22" s="81"/>
      <c r="D22" s="78"/>
      <c r="E22" s="79"/>
      <c r="F22" s="73"/>
      <c r="G22" s="73"/>
      <c r="H22" s="73"/>
    </row>
    <row r="23" spans="1:8" ht="19" x14ac:dyDescent="0.25">
      <c r="A23" s="64"/>
      <c r="B23" s="76"/>
      <c r="C23" s="81"/>
      <c r="D23" s="72"/>
      <c r="E23" s="64"/>
      <c r="F23" s="62"/>
      <c r="G23" s="62"/>
      <c r="H23" s="62"/>
    </row>
    <row r="24" spans="1:8" ht="19" x14ac:dyDescent="0.25">
      <c r="A24" s="62"/>
      <c r="B24" s="62"/>
      <c r="C24" s="63"/>
      <c r="D24" s="72"/>
      <c r="E24" s="64"/>
      <c r="F24" s="62"/>
      <c r="G24" s="62"/>
      <c r="H24" s="62"/>
    </row>
    <row r="25" spans="1:8" ht="19" x14ac:dyDescent="0.25">
      <c r="A25" s="62"/>
      <c r="B25" s="62"/>
      <c r="C25" s="63"/>
      <c r="D25" s="72"/>
      <c r="E25" s="64"/>
      <c r="F25" s="62"/>
      <c r="G25" s="62"/>
      <c r="H25" s="62"/>
    </row>
    <row r="26" spans="1:8" ht="19" x14ac:dyDescent="0.25">
      <c r="A26" s="62"/>
      <c r="B26" s="62"/>
      <c r="C26" s="63"/>
      <c r="D26" s="72"/>
      <c r="E26" s="64"/>
      <c r="F26" s="62"/>
      <c r="G26" s="62"/>
      <c r="H26" s="62"/>
    </row>
    <row r="27" spans="1:8" ht="19" x14ac:dyDescent="0.25">
      <c r="A27" s="62"/>
      <c r="B27" s="62"/>
      <c r="C27" s="63"/>
      <c r="D27" s="72"/>
      <c r="E27" s="64"/>
      <c r="F27" s="62"/>
      <c r="G27" s="62"/>
      <c r="H27" s="62"/>
    </row>
    <row r="28" spans="1:8" ht="19" x14ac:dyDescent="0.25">
      <c r="A28" s="62"/>
      <c r="B28" s="62"/>
      <c r="C28" s="63"/>
      <c r="D28" s="72"/>
      <c r="E28" s="64"/>
      <c r="F28" s="62"/>
      <c r="G28" s="62"/>
      <c r="H28" s="62"/>
    </row>
    <row r="29" spans="1:8" ht="19" x14ac:dyDescent="0.25">
      <c r="A29" s="3"/>
      <c r="B29" s="3"/>
      <c r="C29" s="27"/>
      <c r="D29" s="3"/>
      <c r="E29" s="3"/>
      <c r="F29" s="3"/>
      <c r="G29" s="3"/>
      <c r="H29" s="3"/>
    </row>
    <row r="30" spans="1:8" ht="19" x14ac:dyDescent="0.25">
      <c r="A30" s="3"/>
      <c r="B30" s="3"/>
      <c r="C30" s="27"/>
      <c r="D30" s="3"/>
      <c r="E30" s="3"/>
      <c r="F30" s="3"/>
      <c r="G30" s="3"/>
      <c r="H30" s="3"/>
    </row>
    <row r="31" spans="1:8" ht="19" x14ac:dyDescent="0.25">
      <c r="A31" s="3"/>
      <c r="B31" s="3"/>
      <c r="C31" s="27"/>
      <c r="D31" s="3"/>
      <c r="E31" s="3"/>
      <c r="F31" s="3"/>
      <c r="G31" s="3"/>
      <c r="H31" s="3"/>
    </row>
    <row r="32" spans="1:8" ht="19" x14ac:dyDescent="0.25">
      <c r="A32" s="3"/>
      <c r="B32" s="3"/>
      <c r="C32" s="27"/>
      <c r="D32" s="3"/>
      <c r="E32" s="3"/>
      <c r="F32" s="3"/>
      <c r="G32" s="3"/>
      <c r="H32" s="3"/>
    </row>
    <row r="33" spans="1:8" ht="19" x14ac:dyDescent="0.25">
      <c r="A33" s="3"/>
      <c r="B33" s="3"/>
      <c r="C33" s="27"/>
      <c r="D33" s="3"/>
      <c r="E33" s="3"/>
      <c r="F33" s="3"/>
      <c r="G33" s="3"/>
      <c r="H33" s="3"/>
    </row>
    <row r="34" spans="1:8" ht="19" x14ac:dyDescent="0.25">
      <c r="A34" s="3"/>
      <c r="B34" s="3"/>
      <c r="C34" s="27"/>
      <c r="D34" s="3"/>
      <c r="E34" s="3"/>
      <c r="F34" s="3"/>
      <c r="G34" s="3"/>
      <c r="H34" s="3"/>
    </row>
    <row r="35" spans="1:8" ht="19" x14ac:dyDescent="0.25">
      <c r="A35" s="3"/>
      <c r="B35" s="3"/>
      <c r="C35" s="27"/>
      <c r="D35" s="3"/>
      <c r="E35" s="3"/>
      <c r="F35" s="3"/>
      <c r="G35" s="3"/>
      <c r="H35" s="3"/>
    </row>
    <row r="36" spans="1:8" ht="19" x14ac:dyDescent="0.25">
      <c r="A36" s="3"/>
      <c r="B36" s="3"/>
      <c r="C36" s="27"/>
      <c r="D36" s="3"/>
      <c r="E36" s="3"/>
      <c r="F36" s="3"/>
      <c r="G36" s="3"/>
      <c r="H36" s="3"/>
    </row>
    <row r="37" spans="1:8" ht="19" x14ac:dyDescent="0.25">
      <c r="A37" s="3"/>
      <c r="B37" s="3"/>
      <c r="C37" s="27"/>
      <c r="D37" s="3"/>
      <c r="E37" s="3"/>
      <c r="F37" s="3"/>
      <c r="G37" s="3"/>
      <c r="H37" s="3"/>
    </row>
    <row r="38" spans="1:8" ht="19" x14ac:dyDescent="0.25">
      <c r="A38" s="3"/>
      <c r="B38" s="3"/>
      <c r="C38" s="27"/>
      <c r="D38" s="3"/>
      <c r="E38" s="3"/>
      <c r="F38" s="3"/>
      <c r="G38" s="3"/>
      <c r="H38" s="3"/>
    </row>
    <row r="39" spans="1:8" ht="19" x14ac:dyDescent="0.25">
      <c r="A39" s="3"/>
      <c r="B39" s="3"/>
      <c r="C39" s="27"/>
      <c r="D39" s="3"/>
      <c r="E39" s="3"/>
      <c r="F39" s="3"/>
      <c r="G39" s="3"/>
      <c r="H39" s="3"/>
    </row>
    <row r="40" spans="1:8" ht="19" x14ac:dyDescent="0.25">
      <c r="A40" s="3"/>
      <c r="B40" s="3"/>
      <c r="C40" s="27"/>
      <c r="D40" s="3"/>
      <c r="E40" s="3"/>
      <c r="F40" s="3"/>
      <c r="G40" s="3"/>
      <c r="H40" s="3"/>
    </row>
    <row r="41" spans="1:8" ht="19" x14ac:dyDescent="0.25">
      <c r="A41" s="3"/>
      <c r="B41" s="3"/>
      <c r="C41" s="27"/>
      <c r="D41" s="3"/>
      <c r="E41" s="3"/>
      <c r="F41" s="3"/>
      <c r="G41" s="3"/>
      <c r="H41" s="3"/>
    </row>
    <row r="42" spans="1:8" ht="19" x14ac:dyDescent="0.25">
      <c r="A42" s="3"/>
      <c r="B42" s="3"/>
      <c r="C42" s="27"/>
      <c r="D42" s="3"/>
      <c r="E42" s="3"/>
      <c r="F42" s="3"/>
      <c r="G42" s="3"/>
      <c r="H42" s="3"/>
    </row>
    <row r="43" spans="1:8" ht="19" x14ac:dyDescent="0.25">
      <c r="A43" s="3"/>
      <c r="B43" s="3"/>
      <c r="C43" s="27"/>
      <c r="D43" s="3"/>
      <c r="E43" s="3"/>
      <c r="F43" s="3"/>
      <c r="G43" s="3"/>
      <c r="H43" s="3"/>
    </row>
    <row r="44" spans="1:8" ht="19" x14ac:dyDescent="0.25">
      <c r="A44" s="3"/>
      <c r="B44" s="3"/>
      <c r="C44" s="27"/>
      <c r="D44" s="3"/>
      <c r="E44" s="3"/>
      <c r="F44" s="3"/>
      <c r="G44" s="3"/>
      <c r="H44" s="3"/>
    </row>
    <row r="45" spans="1:8" ht="19" x14ac:dyDescent="0.25">
      <c r="A45" s="3"/>
      <c r="B45" s="3"/>
      <c r="C45" s="27"/>
      <c r="D45" s="3"/>
      <c r="E45" s="3"/>
      <c r="F45" s="3"/>
      <c r="G45" s="3"/>
      <c r="H45" s="3"/>
    </row>
    <row r="46" spans="1:8" ht="19" x14ac:dyDescent="0.25">
      <c r="A46" s="3"/>
      <c r="B46" s="3"/>
      <c r="C46" s="27"/>
      <c r="D46" s="3"/>
      <c r="E46" s="3"/>
      <c r="F46" s="3"/>
      <c r="G46" s="3"/>
      <c r="H46" s="3"/>
    </row>
    <row r="47" spans="1:8" ht="19" x14ac:dyDescent="0.25">
      <c r="A47" s="3"/>
      <c r="B47" s="3"/>
      <c r="C47" s="27"/>
      <c r="D47" s="3"/>
      <c r="E47" s="3"/>
      <c r="F47" s="3"/>
      <c r="G47" s="3"/>
      <c r="H47" s="3"/>
    </row>
    <row r="48" spans="1:8" ht="19" x14ac:dyDescent="0.25">
      <c r="A48" s="3"/>
      <c r="B48" s="3"/>
      <c r="C48" s="27"/>
      <c r="D48" s="3"/>
      <c r="E48" s="3"/>
      <c r="F48" s="3"/>
      <c r="G48" s="3"/>
      <c r="H48" s="3"/>
    </row>
    <row r="49" spans="1:8" ht="19" x14ac:dyDescent="0.25">
      <c r="A49" s="3"/>
      <c r="B49" s="3"/>
      <c r="C49" s="27"/>
      <c r="D49" s="3"/>
      <c r="E49" s="3"/>
      <c r="F49" s="3"/>
      <c r="G49" s="3"/>
      <c r="H49" s="3"/>
    </row>
    <row r="50" spans="1:8" ht="19" x14ac:dyDescent="0.25">
      <c r="A50" s="3"/>
      <c r="B50" s="3"/>
      <c r="C50" s="27"/>
      <c r="D50" s="3"/>
      <c r="E50" s="3"/>
      <c r="F50" s="3"/>
      <c r="G50" s="3"/>
      <c r="H50" s="3"/>
    </row>
    <row r="51" spans="1:8" ht="19" x14ac:dyDescent="0.25">
      <c r="A51" s="3"/>
      <c r="B51" s="3"/>
      <c r="C51" s="27"/>
      <c r="D51" s="3"/>
      <c r="E51" s="3"/>
      <c r="F51" s="3"/>
      <c r="G51" s="3"/>
      <c r="H51" s="3"/>
    </row>
    <row r="52" spans="1:8" ht="19" x14ac:dyDescent="0.25">
      <c r="A52" s="3"/>
      <c r="B52" s="3"/>
      <c r="C52" s="27"/>
      <c r="D52" s="3"/>
      <c r="E52" s="3"/>
      <c r="F52" s="3"/>
      <c r="G52" s="3"/>
      <c r="H52" s="3"/>
    </row>
    <row r="53" spans="1:8" x14ac:dyDescent="0.2">
      <c r="C53" s="6"/>
    </row>
    <row r="54" spans="1:8" x14ac:dyDescent="0.2">
      <c r="C54" s="82"/>
    </row>
    <row r="55" spans="1:8" x14ac:dyDescent="0.2">
      <c r="C55" s="82"/>
    </row>
    <row r="56" spans="1:8" x14ac:dyDescent="0.2">
      <c r="C56" s="82"/>
    </row>
    <row r="57" spans="1:8" x14ac:dyDescent="0.2">
      <c r="C57" s="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MixedMedia Books</vt:lpstr>
      <vt:lpstr>StitchersincSpring24</vt:lpstr>
      <vt:lpstr>Flowerpower1</vt:lpstr>
      <vt:lpstr>Design4stitchspring24</vt:lpstr>
      <vt:lpstr>Group 5</vt:lpstr>
      <vt:lpstr>Stitch Up 1</vt:lpstr>
      <vt:lpstr>Stitch Up 2 </vt:lpstr>
      <vt:lpstr>Stitch Up 3</vt:lpstr>
      <vt:lpstr>Art Materials Box to 5th April</vt:lpstr>
      <vt:lpstr>Art Material Box from 6th April</vt:lpstr>
      <vt:lpstr>16febPebbles</vt:lpstr>
      <vt:lpstr>17febaccessoriesstella</vt:lpstr>
      <vt:lpstr>7thmarchgoldbeetle</vt:lpstr>
      <vt:lpstr>8th9thmarchTessaP</vt:lpstr>
      <vt:lpstr>15,16marSsvase&amp;flowers</vt:lpstr>
      <vt:lpstr>20th21stmarchcheney2</vt:lpstr>
      <vt:lpstr>11thaprilglassbirds</vt:lpstr>
      <vt:lpstr>22aprilcheney1</vt:lpstr>
      <vt:lpstr>15thmayglassplate</vt:lpstr>
      <vt:lpstr>5th6thjunemosaic</vt:lpstr>
      <vt:lpstr>rename</vt:lpstr>
      <vt:lpstr>rename2</vt:lpstr>
      <vt:lpstr>Tutor Template (9)</vt:lpstr>
      <vt:lpstr>Tutor Template (10)</vt:lpstr>
      <vt:lpstr>Tutor Template (11)</vt:lpstr>
      <vt:lpstr>Tutor Template (12)</vt:lpstr>
      <vt:lpstr>Tutor Template (13)</vt:lpstr>
      <vt:lpstr>Tutor Template (14)</vt:lpstr>
      <vt:lpstr>Tutor Template (15 LAST ONE !!)</vt:lpstr>
      <vt:lpstr>Alex Template</vt:lpstr>
      <vt:lpstr>Alex Template (2)</vt:lpstr>
      <vt:lpstr>Alex Template (3)</vt:lpstr>
      <vt:lpstr>Alex Template (4)</vt:lpstr>
      <vt:lpstr>Alex Template (5)</vt:lpstr>
      <vt:lpstr>Alex Template (6)</vt:lpstr>
      <vt:lpstr>Alex Template (7)</vt:lpstr>
      <vt:lpstr>Alex Template (8)</vt:lpstr>
      <vt:lpstr>Alex Template (9)</vt:lpstr>
      <vt:lpstr>Alex Template (10)</vt:lpstr>
      <vt:lpstr>Alex Template (11)</vt:lpstr>
      <vt:lpstr>Alex Template (12)</vt:lpstr>
      <vt:lpstr>Alex Template (13)</vt:lpstr>
      <vt:lpstr>Alex Template (14)</vt:lpstr>
      <vt:lpstr>Alex Template (15) LAST ONE!!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Fullarton</dc:creator>
  <cp:lastModifiedBy>Alex Waylett</cp:lastModifiedBy>
  <dcterms:created xsi:type="dcterms:W3CDTF">2019-02-10T16:59:32Z</dcterms:created>
  <dcterms:modified xsi:type="dcterms:W3CDTF">2023-06-15T12:49:01Z</dcterms:modified>
</cp:coreProperties>
</file>